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oznámky" sheetId="1" r:id="rId1"/>
    <sheet name="E" sheetId="2" r:id="rId2"/>
    <sheet name="DI" sheetId="3" r:id="rId3"/>
    <sheet name="DII" sheetId="4" r:id="rId4"/>
    <sheet name="DIII" sheetId="5" r:id="rId5"/>
    <sheet name="E Ž" sheetId="6" r:id="rId6"/>
    <sheet name="DI Ž" sheetId="7" r:id="rId7"/>
    <sheet name="DII Ž" sheetId="8" r:id="rId8"/>
    <sheet name="DIII Ž" sheetId="9" r:id="rId9"/>
  </sheets>
  <definedNames/>
  <calcPr fullCalcOnLoad="1"/>
</workbook>
</file>

<file path=xl/sharedStrings.xml><?xml version="1.0" encoding="utf-8"?>
<sst xmlns="http://schemas.openxmlformats.org/spreadsheetml/2006/main" count="471" uniqueCount="106">
  <si>
    <t>Jméno</t>
  </si>
  <si>
    <t>Ročník</t>
  </si>
  <si>
    <t>Kat.</t>
  </si>
  <si>
    <t>Dvořáková Petra</t>
  </si>
  <si>
    <t>D III Ž</t>
  </si>
  <si>
    <t>Kostíková Adéla</t>
  </si>
  <si>
    <t>Matoušková Jana</t>
  </si>
  <si>
    <t>Vávra Martin</t>
  </si>
  <si>
    <t>D III</t>
  </si>
  <si>
    <t>Peterka Martin</t>
  </si>
  <si>
    <t>Zezula Denis</t>
  </si>
  <si>
    <t>D II</t>
  </si>
  <si>
    <t>Ladra Tadeáš</t>
  </si>
  <si>
    <t>Nastoupilová Nela</t>
  </si>
  <si>
    <t>D II Ž</t>
  </si>
  <si>
    <t>Nastoupilová Linda</t>
  </si>
  <si>
    <t>Kadlec Vladimír</t>
  </si>
  <si>
    <t>Dvořáková Pavlína</t>
  </si>
  <si>
    <t>Müller Dominik</t>
  </si>
  <si>
    <t>Štrajt Matěj</t>
  </si>
  <si>
    <t>Kostík Vít</t>
  </si>
  <si>
    <t>Hodáň Dominik</t>
  </si>
  <si>
    <t>Stonová Jana</t>
  </si>
  <si>
    <t>Grubhoffer Nikolas</t>
  </si>
  <si>
    <t>D I</t>
  </si>
  <si>
    <t>Pudík Tobiáš</t>
  </si>
  <si>
    <t>Juhás Nico</t>
  </si>
  <si>
    <t>Budig Štěpán</t>
  </si>
  <si>
    <t>Kadlec David</t>
  </si>
  <si>
    <t>Jansa Vojtěch</t>
  </si>
  <si>
    <t>Mlčoch Šimon</t>
  </si>
  <si>
    <t>E</t>
  </si>
  <si>
    <t>Růžička Michal</t>
  </si>
  <si>
    <t>Body</t>
  </si>
  <si>
    <t>Pořadí</t>
  </si>
  <si>
    <t>Terén. časovka</t>
  </si>
  <si>
    <t>MCC</t>
  </si>
  <si>
    <t>Juhás André</t>
  </si>
  <si>
    <t>Kaláb Ondřej</t>
  </si>
  <si>
    <t>Miloševský Marek</t>
  </si>
  <si>
    <t>Kriklová Lenka</t>
  </si>
  <si>
    <t>D I Ž</t>
  </si>
  <si>
    <t>Drdul Karel</t>
  </si>
  <si>
    <t>Kadidlo Radim</t>
  </si>
  <si>
    <t>Marek Lukáš 103</t>
  </si>
  <si>
    <t>Marek Lukáš 98</t>
  </si>
  <si>
    <t>Maurer Lukáš</t>
  </si>
  <si>
    <t>Kriklová Klaudie</t>
  </si>
  <si>
    <t>Kuncová Barbora</t>
  </si>
  <si>
    <t>Němec Matouš</t>
  </si>
  <si>
    <t>Grubhoffer Daniel</t>
  </si>
  <si>
    <t>Kolbábek Kryštof</t>
  </si>
  <si>
    <t>Krikl Tobiáš</t>
  </si>
  <si>
    <t>Krikl Tomáš</t>
  </si>
  <si>
    <t>Maus Eliáš</t>
  </si>
  <si>
    <t>Maus Jakub</t>
  </si>
  <si>
    <t>Pudík Dominik</t>
  </si>
  <si>
    <t>DNF</t>
  </si>
  <si>
    <t>Miloševská Aneta</t>
  </si>
  <si>
    <t>E Ž</t>
  </si>
  <si>
    <t>Pudíková Andrea</t>
  </si>
  <si>
    <t>Hledá se vítěz</t>
  </si>
  <si>
    <t>Maraton</t>
  </si>
  <si>
    <t>Triatlon</t>
  </si>
  <si>
    <t>Mikula Matyáš</t>
  </si>
  <si>
    <t>Mikula Adam</t>
  </si>
  <si>
    <t>Skalická Pavla</t>
  </si>
  <si>
    <t>Hejl Matyáš</t>
  </si>
  <si>
    <t>Skalický Vít</t>
  </si>
  <si>
    <t>Mlčoch Vilém</t>
  </si>
  <si>
    <t>Duatlon</t>
  </si>
  <si>
    <t>Slezák Dominik</t>
  </si>
  <si>
    <t>Vavřín Marek</t>
  </si>
  <si>
    <t>Maus Tomáš</t>
  </si>
  <si>
    <t>Synek Jindřich</t>
  </si>
  <si>
    <t>Turická Nela</t>
  </si>
  <si>
    <t>Silniční časovka</t>
  </si>
  <si>
    <t>Černý Jaroslav</t>
  </si>
  <si>
    <t>Ševčík Jan</t>
  </si>
  <si>
    <t>Dvořáčková Štěpánka</t>
  </si>
  <si>
    <t>Hrubá Tereza</t>
  </si>
  <si>
    <t>Orálková Andrea</t>
  </si>
  <si>
    <t>Hodáň Denis</t>
  </si>
  <si>
    <t>Kučera Jan</t>
  </si>
  <si>
    <t>Malura Michal</t>
  </si>
  <si>
    <t>Peterka Jiří</t>
  </si>
  <si>
    <t>Malurová Kateřina</t>
  </si>
  <si>
    <t>Výjezd do vrchu</t>
  </si>
  <si>
    <t>Celkem bodů za 6 závodů</t>
  </si>
  <si>
    <t>Celkem bodů</t>
  </si>
  <si>
    <t>Počet závodů</t>
  </si>
  <si>
    <t>Počet bodů</t>
  </si>
  <si>
    <t>Kategorie</t>
  </si>
  <si>
    <t>elévové</t>
  </si>
  <si>
    <t xml:space="preserve">DI </t>
  </si>
  <si>
    <t>chlapci</t>
  </si>
  <si>
    <t>dívky</t>
  </si>
  <si>
    <t>Ročník od</t>
  </si>
  <si>
    <t>Ročík do</t>
  </si>
  <si>
    <t>DI Ž</t>
  </si>
  <si>
    <t>DII</t>
  </si>
  <si>
    <t>DII Ž</t>
  </si>
  <si>
    <t>DIII</t>
  </si>
  <si>
    <t>DIII Ž</t>
  </si>
  <si>
    <t>…</t>
  </si>
  <si>
    <t>Na dalších listech je průběžné pořadí v rámci kategorie.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</si>
</sst>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0"/>
      <color indexed="8"/>
      <name val="Verdana"/>
      <family val="2"/>
    </font>
    <font>
      <sz val="11"/>
      <color indexed="23"/>
      <name val="Calibri"/>
      <family val="2"/>
    </font>
    <font>
      <sz val="10"/>
      <color indexed="23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Tahoma"/>
      <family val="2"/>
    </font>
    <font>
      <sz val="10"/>
      <color theme="1"/>
      <name val="Verdana"/>
      <family val="2"/>
    </font>
    <font>
      <sz val="11"/>
      <color theme="1" tint="0.49998000264167786"/>
      <name val="Calibri"/>
      <family val="2"/>
    </font>
    <font>
      <sz val="10"/>
      <color theme="1" tint="0.4999800026416778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46" applyFont="1" applyFill="1">
      <alignment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6" applyFont="1" applyFill="1">
      <alignment/>
      <protection/>
    </xf>
    <xf numFmtId="0" fontId="0" fillId="0" borderId="0" xfId="46" applyFont="1">
      <alignment/>
      <protection/>
    </xf>
    <xf numFmtId="0" fontId="0" fillId="0" borderId="0" xfId="0" applyFont="1" applyAlignment="1">
      <alignment horizontal="center" vertical="top"/>
    </xf>
    <xf numFmtId="0" fontId="0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7" bestFit="1" customWidth="1"/>
    <col min="2" max="2" width="11.00390625" style="17" bestFit="1" customWidth="1"/>
    <col min="3" max="16384" width="9.140625" style="17" customWidth="1"/>
  </cols>
  <sheetData>
    <row r="1" spans="1:8" ht="15">
      <c r="A1" s="18" t="s">
        <v>34</v>
      </c>
      <c r="B1" s="18" t="s">
        <v>91</v>
      </c>
      <c r="C1" s="18"/>
      <c r="D1" s="21" t="s">
        <v>92</v>
      </c>
      <c r="E1" s="21"/>
      <c r="F1" s="21"/>
      <c r="G1" s="19" t="s">
        <v>97</v>
      </c>
      <c r="H1" s="17" t="s">
        <v>98</v>
      </c>
    </row>
    <row r="2" spans="1:8" ht="15">
      <c r="A2" s="18">
        <v>1</v>
      </c>
      <c r="B2" s="19">
        <v>10</v>
      </c>
      <c r="C2" s="18"/>
      <c r="D2" s="19" t="s">
        <v>31</v>
      </c>
      <c r="E2" s="17" t="s">
        <v>93</v>
      </c>
      <c r="F2" s="17" t="s">
        <v>95</v>
      </c>
      <c r="G2" s="19">
        <v>2012</v>
      </c>
      <c r="H2" s="17">
        <v>2017</v>
      </c>
    </row>
    <row r="3" spans="1:8" ht="15">
      <c r="A3" s="18">
        <v>2</v>
      </c>
      <c r="B3" s="19">
        <v>8</v>
      </c>
      <c r="C3" s="18"/>
      <c r="D3" s="19" t="s">
        <v>59</v>
      </c>
      <c r="E3" s="17" t="s">
        <v>93</v>
      </c>
      <c r="F3" s="18" t="s">
        <v>96</v>
      </c>
      <c r="G3" s="19">
        <v>2012</v>
      </c>
      <c r="H3" s="17">
        <v>2017</v>
      </c>
    </row>
    <row r="4" spans="1:8" ht="15">
      <c r="A4" s="18">
        <v>3</v>
      </c>
      <c r="B4" s="19">
        <v>6</v>
      </c>
      <c r="C4" s="18"/>
      <c r="D4" s="19" t="s">
        <v>94</v>
      </c>
      <c r="F4" s="17" t="s">
        <v>95</v>
      </c>
      <c r="G4" s="19">
        <v>2009</v>
      </c>
      <c r="H4" s="17">
        <v>2011</v>
      </c>
    </row>
    <row r="5" spans="1:8" ht="15">
      <c r="A5" s="18">
        <v>4</v>
      </c>
      <c r="B5" s="19">
        <v>4</v>
      </c>
      <c r="C5" s="18"/>
      <c r="D5" s="19" t="s">
        <v>99</v>
      </c>
      <c r="F5" s="18" t="s">
        <v>96</v>
      </c>
      <c r="G5" s="19">
        <v>2009</v>
      </c>
      <c r="H5" s="17">
        <v>2011</v>
      </c>
    </row>
    <row r="6" spans="1:8" ht="15">
      <c r="A6" s="18">
        <v>5</v>
      </c>
      <c r="B6" s="19">
        <v>2</v>
      </c>
      <c r="C6" s="18"/>
      <c r="D6" s="19" t="s">
        <v>100</v>
      </c>
      <c r="F6" s="17" t="s">
        <v>95</v>
      </c>
      <c r="G6" s="18">
        <v>2006</v>
      </c>
      <c r="H6" s="17">
        <v>2008</v>
      </c>
    </row>
    <row r="7" spans="1:8" ht="15">
      <c r="A7" s="18">
        <v>6</v>
      </c>
      <c r="B7" s="19">
        <v>1</v>
      </c>
      <c r="D7" s="18" t="s">
        <v>101</v>
      </c>
      <c r="F7" s="18" t="s">
        <v>96</v>
      </c>
      <c r="G7" s="18">
        <v>2006</v>
      </c>
      <c r="H7" s="17">
        <v>2008</v>
      </c>
    </row>
    <row r="8" spans="1:8" ht="15">
      <c r="A8" s="18">
        <v>7</v>
      </c>
      <c r="B8" s="19">
        <v>1</v>
      </c>
      <c r="D8" s="18" t="s">
        <v>102</v>
      </c>
      <c r="F8" s="17" t="s">
        <v>95</v>
      </c>
      <c r="G8" s="18">
        <v>2003</v>
      </c>
      <c r="H8" s="17">
        <v>2005</v>
      </c>
    </row>
    <row r="9" spans="1:8" ht="15">
      <c r="A9" s="18">
        <v>8</v>
      </c>
      <c r="B9" s="19">
        <v>1</v>
      </c>
      <c r="D9" s="18" t="s">
        <v>103</v>
      </c>
      <c r="F9" s="18" t="s">
        <v>96</v>
      </c>
      <c r="G9" s="18">
        <v>2003</v>
      </c>
      <c r="H9" s="17">
        <v>2005</v>
      </c>
    </row>
    <row r="10" spans="1:2" ht="15">
      <c r="A10" s="18">
        <v>9</v>
      </c>
      <c r="B10" s="19">
        <v>1</v>
      </c>
    </row>
    <row r="11" spans="1:2" ht="15">
      <c r="A11" s="18">
        <v>10</v>
      </c>
      <c r="B11" s="19">
        <v>1</v>
      </c>
    </row>
    <row r="12" spans="1:2" ht="15">
      <c r="A12" s="18">
        <v>11</v>
      </c>
      <c r="B12" s="19">
        <v>1</v>
      </c>
    </row>
    <row r="13" spans="1:2" ht="15">
      <c r="A13" s="18">
        <v>12</v>
      </c>
      <c r="B13" s="19">
        <v>1</v>
      </c>
    </row>
    <row r="14" spans="1:2" ht="15">
      <c r="A14" s="18">
        <v>13</v>
      </c>
      <c r="B14" s="19">
        <v>1</v>
      </c>
    </row>
    <row r="15" spans="1:2" ht="15">
      <c r="A15" s="18">
        <v>14</v>
      </c>
      <c r="B15" s="19">
        <v>1</v>
      </c>
    </row>
    <row r="16" spans="1:2" ht="15">
      <c r="A16" s="18">
        <v>15</v>
      </c>
      <c r="B16" s="19">
        <v>1</v>
      </c>
    </row>
    <row r="17" spans="1:2" ht="15">
      <c r="A17" s="1" t="s">
        <v>104</v>
      </c>
      <c r="B17" s="1" t="s">
        <v>104</v>
      </c>
    </row>
    <row r="19" ht="15">
      <c r="A19" s="1" t="s">
        <v>105</v>
      </c>
    </row>
  </sheetData>
  <sheetProtection/>
  <mergeCells count="1">
    <mergeCell ref="D1:F1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&amp;CCyklománek 2017 - poznámky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selection activeCell="A13" sqref="A13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11" width="9.140625" style="1" customWidth="1"/>
    <col min="12" max="12" width="10.140625" style="1" bestFit="1" customWidth="1"/>
    <col min="13" max="15" width="9.140625" style="1" customWidth="1"/>
    <col min="16" max="16" width="10.140625" style="1" bestFit="1" customWidth="1"/>
    <col min="17" max="17" width="9.140625" style="1" customWidth="1"/>
    <col min="18" max="18" width="10.140625" style="1" bestFit="1" customWidth="1"/>
    <col min="19" max="19" width="9.140625" style="1" customWidth="1"/>
    <col min="20" max="27" width="0" style="1" hidden="1" customWidth="1" outlineLevel="1"/>
    <col min="28" max="28" width="9.140625" style="1" customWidth="1" collapsed="1"/>
    <col min="29" max="30" width="9.140625" style="1" customWidth="1"/>
    <col min="31" max="31" width="6.57421875" style="2" bestFit="1" customWidth="1"/>
    <col min="32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30</v>
      </c>
      <c r="B4" s="1">
        <v>2012</v>
      </c>
      <c r="C4" s="1" t="s">
        <v>31</v>
      </c>
      <c r="D4" s="1">
        <v>1</v>
      </c>
      <c r="E4" s="1">
        <v>10</v>
      </c>
      <c r="F4" s="1">
        <v>1</v>
      </c>
      <c r="G4" s="3">
        <v>10</v>
      </c>
      <c r="H4" s="1">
        <v>1</v>
      </c>
      <c r="I4" s="1">
        <v>10</v>
      </c>
      <c r="J4" s="1">
        <v>1</v>
      </c>
      <c r="K4" s="1">
        <v>10</v>
      </c>
      <c r="L4" s="1">
        <v>3</v>
      </c>
      <c r="M4" s="1">
        <v>6</v>
      </c>
      <c r="N4" s="1">
        <v>1</v>
      </c>
      <c r="O4" s="1">
        <v>10</v>
      </c>
      <c r="P4" s="1">
        <v>3</v>
      </c>
      <c r="Q4" s="1">
        <v>6</v>
      </c>
      <c r="T4" s="16">
        <f>E4</f>
        <v>10</v>
      </c>
      <c r="U4" s="16">
        <f>G4</f>
        <v>10</v>
      </c>
      <c r="V4" s="16">
        <f>I4</f>
        <v>10</v>
      </c>
      <c r="W4" s="16">
        <f>K4</f>
        <v>10</v>
      </c>
      <c r="X4" s="16">
        <f>M4</f>
        <v>6</v>
      </c>
      <c r="Y4" s="16">
        <f>O4</f>
        <v>10</v>
      </c>
      <c r="Z4" s="16">
        <f>Q4</f>
        <v>6</v>
      </c>
      <c r="AA4" s="16">
        <f>S4</f>
        <v>0</v>
      </c>
      <c r="AB4" s="1">
        <f>COUNTA(D4,F4,H4,J4,L4,N4,P4,R4)</f>
        <v>7</v>
      </c>
      <c r="AC4" s="1">
        <f>SUM(E4,G4,I4,K4,M4,O4,Q4,S4)</f>
        <v>62</v>
      </c>
      <c r="AD4" s="1">
        <f>LARGE(T4:AA4,1)+LARGE(T4:AA4,2)+LARGE(T4:AA4,3)+LARGE(T4:AA4,4)+LARGE(T4:AA4,5)+LARGE(T4:AA4,6)</f>
        <v>56</v>
      </c>
      <c r="AE4" s="2">
        <v>1</v>
      </c>
    </row>
    <row r="5" spans="1:31" ht="15">
      <c r="A5" s="1" t="s">
        <v>55</v>
      </c>
      <c r="B5" s="1">
        <v>2012</v>
      </c>
      <c r="C5" s="1" t="s">
        <v>31</v>
      </c>
      <c r="F5" s="1">
        <v>2</v>
      </c>
      <c r="G5" s="3">
        <v>8</v>
      </c>
      <c r="J5" s="1">
        <v>1</v>
      </c>
      <c r="K5" s="1">
        <v>10</v>
      </c>
      <c r="L5" s="1">
        <v>1</v>
      </c>
      <c r="M5" s="1">
        <v>10</v>
      </c>
      <c r="N5" s="1">
        <v>2</v>
      </c>
      <c r="O5" s="1">
        <v>8</v>
      </c>
      <c r="P5" s="1">
        <v>2</v>
      </c>
      <c r="Q5" s="1">
        <v>8</v>
      </c>
      <c r="T5" s="16">
        <f>E5</f>
        <v>0</v>
      </c>
      <c r="U5" s="16">
        <f>G5</f>
        <v>8</v>
      </c>
      <c r="V5" s="16">
        <f>I5</f>
        <v>0</v>
      </c>
      <c r="W5" s="16">
        <f>K5</f>
        <v>10</v>
      </c>
      <c r="X5" s="16">
        <f>M5</f>
        <v>10</v>
      </c>
      <c r="Y5" s="16">
        <f>O5</f>
        <v>8</v>
      </c>
      <c r="Z5" s="16">
        <f>Q5</f>
        <v>8</v>
      </c>
      <c r="AA5" s="16">
        <f>S5</f>
        <v>0</v>
      </c>
      <c r="AB5" s="1">
        <f>COUNTA(D5,F5,H5,J5,L5,N5,P5,R5)</f>
        <v>5</v>
      </c>
      <c r="AC5" s="1">
        <f>SUM(E5,G5,I5,K5,M5,O5,Q5,S5)</f>
        <v>44</v>
      </c>
      <c r="AD5" s="1">
        <f>LARGE(T5:AA5,1)+LARGE(T5:AA5,2)+LARGE(T5:AA5,3)+LARGE(T5:AA5,4)+LARGE(T5:AA5,5)+LARGE(T5:AA5,6)</f>
        <v>44</v>
      </c>
      <c r="AE5" s="2">
        <v>2</v>
      </c>
    </row>
    <row r="6" spans="1:31" ht="15">
      <c r="A6" s="1" t="s">
        <v>53</v>
      </c>
      <c r="B6" s="1">
        <v>2012</v>
      </c>
      <c r="C6" s="1" t="s">
        <v>31</v>
      </c>
      <c r="F6" s="1">
        <v>4</v>
      </c>
      <c r="G6" s="3">
        <v>4</v>
      </c>
      <c r="J6" s="1">
        <v>3</v>
      </c>
      <c r="K6" s="1">
        <v>6</v>
      </c>
      <c r="N6" s="1">
        <v>4</v>
      </c>
      <c r="O6" s="1">
        <v>4</v>
      </c>
      <c r="P6" s="1">
        <v>5</v>
      </c>
      <c r="Q6" s="1">
        <v>2</v>
      </c>
      <c r="T6" s="16">
        <f>E6</f>
        <v>0</v>
      </c>
      <c r="U6" s="16">
        <f>G6</f>
        <v>4</v>
      </c>
      <c r="V6" s="16">
        <f>I6</f>
        <v>0</v>
      </c>
      <c r="W6" s="16">
        <f>K6</f>
        <v>6</v>
      </c>
      <c r="X6" s="16">
        <f>M6</f>
        <v>0</v>
      </c>
      <c r="Y6" s="16">
        <f>O6</f>
        <v>4</v>
      </c>
      <c r="Z6" s="16">
        <f>Q6</f>
        <v>2</v>
      </c>
      <c r="AA6" s="16">
        <f>S6</f>
        <v>0</v>
      </c>
      <c r="AB6" s="1">
        <f>COUNTA(D6,F6,H6,J6,L6,N6,P6,R6)</f>
        <v>4</v>
      </c>
      <c r="AC6" s="1">
        <f>SUM(E6,G6,I6,K6,M6,O6,Q6,S6)</f>
        <v>16</v>
      </c>
      <c r="AD6" s="1">
        <f>LARGE(T6:AA6,1)+LARGE(T6:AA6,2)+LARGE(T6:AA6,3)+LARGE(T6:AA6,4)+LARGE(T6:AA6,5)+LARGE(T6:AA6,6)</f>
        <v>16</v>
      </c>
      <c r="AE6" s="2">
        <v>3</v>
      </c>
    </row>
    <row r="7" spans="1:31" ht="15">
      <c r="A7" s="1" t="s">
        <v>83</v>
      </c>
      <c r="B7" s="1">
        <v>2013</v>
      </c>
      <c r="C7" s="1" t="s">
        <v>31</v>
      </c>
      <c r="G7" s="3"/>
      <c r="P7" s="1">
        <v>1</v>
      </c>
      <c r="Q7" s="1">
        <v>10</v>
      </c>
      <c r="T7" s="16">
        <f>E7</f>
        <v>0</v>
      </c>
      <c r="U7" s="16">
        <f>G7</f>
        <v>0</v>
      </c>
      <c r="V7" s="16">
        <f>I7</f>
        <v>0</v>
      </c>
      <c r="W7" s="16">
        <f>K7</f>
        <v>0</v>
      </c>
      <c r="X7" s="16">
        <f>M7</f>
        <v>0</v>
      </c>
      <c r="Y7" s="16">
        <f>O7</f>
        <v>0</v>
      </c>
      <c r="Z7" s="16">
        <f>Q7</f>
        <v>10</v>
      </c>
      <c r="AA7" s="16">
        <f>S7</f>
        <v>0</v>
      </c>
      <c r="AB7" s="1">
        <f>COUNTA(D7,F7,H7,J7,L7,N7,P7,R7)</f>
        <v>1</v>
      </c>
      <c r="AC7" s="1">
        <f>SUM(E7,G7,I7,K7,M7,O7,Q7,S7)</f>
        <v>10</v>
      </c>
      <c r="AD7" s="1">
        <f>LARGE(T7:AA7,1)+LARGE(T7:AA7,2)+LARGE(T7:AA7,3)+LARGE(T7:AA7,4)+LARGE(T7:AA7,5)+LARGE(T7:AA7,6)</f>
        <v>10</v>
      </c>
      <c r="AE7" s="2">
        <v>4</v>
      </c>
    </row>
    <row r="8" spans="1:31" ht="15">
      <c r="A8" s="1" t="s">
        <v>32</v>
      </c>
      <c r="B8" s="1">
        <v>2013</v>
      </c>
      <c r="C8" s="1" t="s">
        <v>31</v>
      </c>
      <c r="D8" s="1">
        <v>2</v>
      </c>
      <c r="E8" s="1">
        <v>8</v>
      </c>
      <c r="T8" s="16">
        <f>E8</f>
        <v>8</v>
      </c>
      <c r="U8" s="16">
        <f>G8</f>
        <v>0</v>
      </c>
      <c r="V8" s="16">
        <f>I8</f>
        <v>0</v>
      </c>
      <c r="W8" s="16">
        <f>K8</f>
        <v>0</v>
      </c>
      <c r="X8" s="16">
        <f>M8</f>
        <v>0</v>
      </c>
      <c r="Y8" s="16">
        <f>O8</f>
        <v>0</v>
      </c>
      <c r="Z8" s="16">
        <f>Q8</f>
        <v>0</v>
      </c>
      <c r="AA8" s="16">
        <f>S8</f>
        <v>0</v>
      </c>
      <c r="AB8" s="1">
        <f>COUNTA(D8,F8,H8,J8,L8,N8,P8,R8)</f>
        <v>1</v>
      </c>
      <c r="AC8" s="1">
        <f>SUM(E8,G8,I8,K8,M8,O8,Q8,S8)</f>
        <v>8</v>
      </c>
      <c r="AD8" s="1">
        <f>LARGE(T8:AA8,1)+LARGE(T8:AA8,2)+LARGE(T8:AA8,3)+LARGE(T8:AA8,4)+LARGE(T8:AA8,5)+LARGE(T8:AA8,6)</f>
        <v>8</v>
      </c>
      <c r="AE8" s="2">
        <v>5</v>
      </c>
    </row>
    <row r="9" spans="1:31" ht="15">
      <c r="A9" s="1" t="s">
        <v>68</v>
      </c>
      <c r="B9" s="1">
        <v>2012</v>
      </c>
      <c r="C9" s="1" t="s">
        <v>31</v>
      </c>
      <c r="L9" s="1">
        <v>2</v>
      </c>
      <c r="M9" s="1">
        <v>8</v>
      </c>
      <c r="T9" s="16">
        <f>E9</f>
        <v>0</v>
      </c>
      <c r="U9" s="16">
        <f>G9</f>
        <v>0</v>
      </c>
      <c r="V9" s="16">
        <f>I9</f>
        <v>0</v>
      </c>
      <c r="W9" s="16">
        <f>K9</f>
        <v>0</v>
      </c>
      <c r="X9" s="16">
        <f>M9</f>
        <v>8</v>
      </c>
      <c r="Y9" s="16">
        <f>O9</f>
        <v>0</v>
      </c>
      <c r="Z9" s="16">
        <f>Q9</f>
        <v>0</v>
      </c>
      <c r="AA9" s="16">
        <f>S9</f>
        <v>0</v>
      </c>
      <c r="AB9" s="1">
        <f>COUNTA(D9,F9,H9,J9,L9,N9,P9,R9)</f>
        <v>1</v>
      </c>
      <c r="AC9" s="1">
        <f>SUM(E9,G9,I9,K9,M9,O9,Q9,S9)</f>
        <v>8</v>
      </c>
      <c r="AD9" s="1">
        <f>LARGE(T9:AA9,1)+LARGE(T9:AA9,2)+LARGE(T9:AA9,3)+LARGE(T9:AA9,4)+LARGE(T9:AA9,5)+LARGE(T9:AA9,6)</f>
        <v>8</v>
      </c>
      <c r="AE9" s="2">
        <v>5</v>
      </c>
    </row>
    <row r="10" spans="1:31" ht="15">
      <c r="A10" s="1" t="s">
        <v>54</v>
      </c>
      <c r="B10" s="1">
        <v>2014</v>
      </c>
      <c r="C10" s="1" t="s">
        <v>31</v>
      </c>
      <c r="F10" s="1" t="s">
        <v>57</v>
      </c>
      <c r="G10" s="1">
        <v>0</v>
      </c>
      <c r="J10" s="1">
        <v>4</v>
      </c>
      <c r="K10" s="1">
        <v>4</v>
      </c>
      <c r="L10" s="1">
        <v>5</v>
      </c>
      <c r="M10" s="1">
        <v>2</v>
      </c>
      <c r="P10" s="1">
        <v>8</v>
      </c>
      <c r="Q10" s="1">
        <v>1</v>
      </c>
      <c r="T10" s="16">
        <f>E10</f>
        <v>0</v>
      </c>
      <c r="U10" s="16">
        <f>G10</f>
        <v>0</v>
      </c>
      <c r="V10" s="16">
        <f>I10</f>
        <v>0</v>
      </c>
      <c r="W10" s="16">
        <f>K10</f>
        <v>4</v>
      </c>
      <c r="X10" s="16">
        <f>M10</f>
        <v>2</v>
      </c>
      <c r="Y10" s="16">
        <f>O10</f>
        <v>0</v>
      </c>
      <c r="Z10" s="16">
        <f>Q10</f>
        <v>1</v>
      </c>
      <c r="AA10" s="16">
        <f>S10</f>
        <v>0</v>
      </c>
      <c r="AB10" s="1">
        <f>COUNTA(D10,F10,H10,J10,L10,N10,P10,R10)</f>
        <v>4</v>
      </c>
      <c r="AC10" s="1">
        <f>SUM(E10,G10,I10,K10,M10,O10,Q10,S10)</f>
        <v>7</v>
      </c>
      <c r="AD10" s="1">
        <f>LARGE(T10:AA10,1)+LARGE(T10:AA10,2)+LARGE(T10:AA10,3)+LARGE(T10:AA10,4)+LARGE(T10:AA10,5)+LARGE(T10:AA10,6)</f>
        <v>7</v>
      </c>
      <c r="AE10" s="2">
        <v>7</v>
      </c>
    </row>
    <row r="11" spans="1:31" ht="15">
      <c r="A11" s="1" t="s">
        <v>51</v>
      </c>
      <c r="B11" s="1">
        <v>2012</v>
      </c>
      <c r="C11" s="1" t="s">
        <v>31</v>
      </c>
      <c r="F11" s="1">
        <v>3</v>
      </c>
      <c r="G11" s="3">
        <v>6</v>
      </c>
      <c r="T11" s="16">
        <f>E11</f>
        <v>0</v>
      </c>
      <c r="U11" s="16">
        <f>G11</f>
        <v>6</v>
      </c>
      <c r="V11" s="16">
        <f>I11</f>
        <v>0</v>
      </c>
      <c r="W11" s="16">
        <f>K11</f>
        <v>0</v>
      </c>
      <c r="X11" s="16">
        <f>M11</f>
        <v>0</v>
      </c>
      <c r="Y11" s="16">
        <f>O11</f>
        <v>0</v>
      </c>
      <c r="Z11" s="16">
        <f>Q11</f>
        <v>0</v>
      </c>
      <c r="AA11" s="16">
        <f>S11</f>
        <v>0</v>
      </c>
      <c r="AB11" s="1">
        <f>COUNTA(D11,F11,H11,J11,L11,N11,P11,R11)</f>
        <v>1</v>
      </c>
      <c r="AC11" s="1">
        <f>SUM(E11,G11,I11,K11,M11,O11,Q11,S11)</f>
        <v>6</v>
      </c>
      <c r="AD11" s="1">
        <f>LARGE(T11:AA11,1)+LARGE(T11:AA11,2)+LARGE(T11:AA11,3)+LARGE(T11:AA11,4)+LARGE(T11:AA11,5)+LARGE(T11:AA11,6)</f>
        <v>6</v>
      </c>
      <c r="AE11" s="2">
        <v>8</v>
      </c>
    </row>
    <row r="12" spans="1:31" ht="15">
      <c r="A12" s="1" t="s">
        <v>74</v>
      </c>
      <c r="B12" s="1">
        <v>2012</v>
      </c>
      <c r="N12" s="1">
        <v>3</v>
      </c>
      <c r="O12" s="1">
        <v>6</v>
      </c>
      <c r="T12" s="16">
        <f>E12</f>
        <v>0</v>
      </c>
      <c r="U12" s="16">
        <f>G12</f>
        <v>0</v>
      </c>
      <c r="V12" s="16">
        <f>I12</f>
        <v>0</v>
      </c>
      <c r="W12" s="16">
        <f>K12</f>
        <v>0</v>
      </c>
      <c r="X12" s="16">
        <f>M12</f>
        <v>0</v>
      </c>
      <c r="Y12" s="16">
        <f>O12</f>
        <v>6</v>
      </c>
      <c r="Z12" s="16">
        <f>Q12</f>
        <v>0</v>
      </c>
      <c r="AA12" s="16">
        <f>S12</f>
        <v>0</v>
      </c>
      <c r="AB12" s="1">
        <f>COUNTA(D12,F12,H12,J12,L12,N12,P12,R12)</f>
        <v>1</v>
      </c>
      <c r="AC12" s="1">
        <f>SUM(E12,G12,I12,K12,M12,O12,Q12,S12)</f>
        <v>6</v>
      </c>
      <c r="AD12" s="1">
        <f>LARGE(T12:AA12,1)+LARGE(T12:AA12,2)+LARGE(T12:AA12,3)+LARGE(T12:AA12,4)+LARGE(T12:AA12,5)+LARGE(T12:AA12,6)</f>
        <v>6</v>
      </c>
      <c r="AE12" s="2">
        <v>8</v>
      </c>
    </row>
    <row r="13" spans="1:31" ht="15">
      <c r="A13" s="1" t="s">
        <v>67</v>
      </c>
      <c r="B13" s="1">
        <v>2012</v>
      </c>
      <c r="C13" s="1" t="s">
        <v>31</v>
      </c>
      <c r="D13" s="6"/>
      <c r="G13" s="3"/>
      <c r="H13" s="6"/>
      <c r="J13" s="6"/>
      <c r="L13" s="1">
        <v>4</v>
      </c>
      <c r="M13" s="1">
        <v>4</v>
      </c>
      <c r="N13" s="6"/>
      <c r="P13" s="6"/>
      <c r="T13" s="16">
        <f>E13</f>
        <v>0</v>
      </c>
      <c r="U13" s="16">
        <f>G13</f>
        <v>0</v>
      </c>
      <c r="V13" s="16">
        <f>I13</f>
        <v>0</v>
      </c>
      <c r="W13" s="16">
        <f>K13</f>
        <v>0</v>
      </c>
      <c r="X13" s="16">
        <f>M13</f>
        <v>4</v>
      </c>
      <c r="Y13" s="16">
        <f>O13</f>
        <v>0</v>
      </c>
      <c r="Z13" s="16">
        <f>Q13</f>
        <v>0</v>
      </c>
      <c r="AA13" s="16">
        <f>S13</f>
        <v>0</v>
      </c>
      <c r="AB13" s="1">
        <f>COUNTA(D13,F13,H13,J13,L13,N13,P13,R13)</f>
        <v>1</v>
      </c>
      <c r="AC13" s="1">
        <f>SUM(E13,G13,I13,K13,M13,O13,Q13,S13)</f>
        <v>4</v>
      </c>
      <c r="AD13" s="1">
        <f>LARGE(T13:AA13,1)+LARGE(T13:AA13,2)+LARGE(T13:AA13,3)+LARGE(T13:AA13,4)+LARGE(T13:AA13,5)+LARGE(T13:AA13,6)</f>
        <v>4</v>
      </c>
      <c r="AE13" s="2">
        <v>10</v>
      </c>
    </row>
    <row r="14" spans="1:31" ht="15">
      <c r="A14" s="1" t="s">
        <v>82</v>
      </c>
      <c r="B14" s="1">
        <v>2012</v>
      </c>
      <c r="C14" s="1" t="s">
        <v>31</v>
      </c>
      <c r="D14" s="6"/>
      <c r="G14" s="3"/>
      <c r="H14" s="6"/>
      <c r="J14" s="6"/>
      <c r="N14" s="6"/>
      <c r="P14" s="1">
        <v>4</v>
      </c>
      <c r="Q14" s="1">
        <v>4</v>
      </c>
      <c r="T14" s="16">
        <f>E14</f>
        <v>0</v>
      </c>
      <c r="U14" s="16">
        <f>G14</f>
        <v>0</v>
      </c>
      <c r="V14" s="16">
        <f>I14</f>
        <v>0</v>
      </c>
      <c r="W14" s="16">
        <f>K14</f>
        <v>0</v>
      </c>
      <c r="X14" s="16">
        <f>M14</f>
        <v>0</v>
      </c>
      <c r="Y14" s="16">
        <f>O14</f>
        <v>0</v>
      </c>
      <c r="Z14" s="16">
        <f>Q14</f>
        <v>4</v>
      </c>
      <c r="AA14" s="16">
        <f>S14</f>
        <v>0</v>
      </c>
      <c r="AB14" s="1">
        <f>COUNTA(D14,F14,H14,J14,L14,N14,P14,R14)</f>
        <v>1</v>
      </c>
      <c r="AC14" s="1">
        <f>SUM(E14,G14,I14,K14,M14,O14,Q14,S14)</f>
        <v>4</v>
      </c>
      <c r="AD14" s="1">
        <f>LARGE(T14:AA14,1)+LARGE(T14:AA14,2)+LARGE(T14:AA14,3)+LARGE(T14:AA14,4)+LARGE(T14:AA14,5)+LARGE(T14:AA14,6)</f>
        <v>4</v>
      </c>
      <c r="AE14" s="2">
        <v>10</v>
      </c>
    </row>
    <row r="15" spans="1:31" ht="15">
      <c r="A15" s="1" t="s">
        <v>69</v>
      </c>
      <c r="B15" s="1">
        <v>2015</v>
      </c>
      <c r="C15" s="1" t="s">
        <v>31</v>
      </c>
      <c r="G15" s="3"/>
      <c r="J15" s="1">
        <v>5</v>
      </c>
      <c r="K15" s="1">
        <v>2</v>
      </c>
      <c r="N15" s="1">
        <v>6</v>
      </c>
      <c r="O15" s="1">
        <v>1</v>
      </c>
      <c r="T15" s="16">
        <f>E15</f>
        <v>0</v>
      </c>
      <c r="U15" s="16">
        <f>G15</f>
        <v>0</v>
      </c>
      <c r="V15" s="16">
        <f>I15</f>
        <v>0</v>
      </c>
      <c r="W15" s="16">
        <f>K15</f>
        <v>2</v>
      </c>
      <c r="X15" s="16">
        <f>M15</f>
        <v>0</v>
      </c>
      <c r="Y15" s="16">
        <f>O15</f>
        <v>1</v>
      </c>
      <c r="Z15" s="16">
        <f>Q15</f>
        <v>0</v>
      </c>
      <c r="AA15" s="16">
        <f>S15</f>
        <v>0</v>
      </c>
      <c r="AB15" s="1">
        <f>COUNTA(D15,F15,H15,J15,L15,N15,P15,R15)</f>
        <v>2</v>
      </c>
      <c r="AC15" s="1">
        <f>SUM(E15,G15,I15,K15,M15,O15,Q15,S15)</f>
        <v>3</v>
      </c>
      <c r="AD15" s="1">
        <f>LARGE(T15:AA15,1)+LARGE(T15:AA15,2)+LARGE(T15:AA15,3)+LARGE(T15:AA15,4)+LARGE(T15:AA15,5)+LARGE(T15:AA15,6)</f>
        <v>3</v>
      </c>
      <c r="AE15" s="2">
        <v>12</v>
      </c>
    </row>
    <row r="16" spans="1:31" ht="15">
      <c r="A16" s="1" t="s">
        <v>52</v>
      </c>
      <c r="B16" s="1">
        <v>2013</v>
      </c>
      <c r="C16" s="1" t="s">
        <v>31</v>
      </c>
      <c r="F16" s="1">
        <v>5</v>
      </c>
      <c r="G16" s="3">
        <v>2</v>
      </c>
      <c r="T16" s="16">
        <f>E16</f>
        <v>0</v>
      </c>
      <c r="U16" s="16">
        <f>G16</f>
        <v>2</v>
      </c>
      <c r="V16" s="16">
        <f>I16</f>
        <v>0</v>
      </c>
      <c r="W16" s="16">
        <f>K16</f>
        <v>0</v>
      </c>
      <c r="X16" s="16">
        <f>M16</f>
        <v>0</v>
      </c>
      <c r="Y16" s="16">
        <f>O16</f>
        <v>0</v>
      </c>
      <c r="Z16" s="16">
        <f>Q16</f>
        <v>0</v>
      </c>
      <c r="AA16" s="16">
        <f>S16</f>
        <v>0</v>
      </c>
      <c r="AB16" s="1">
        <f>COUNTA(D16,F16,H16,J16,L16,N16,P16,R16)</f>
        <v>1</v>
      </c>
      <c r="AC16" s="1">
        <f>SUM(E16,G16,I16,K16,M16,O16,Q16,S16)</f>
        <v>2</v>
      </c>
      <c r="AD16" s="1">
        <f>LARGE(T16:AA16,1)+LARGE(T16:AA16,2)+LARGE(T16:AA16,3)+LARGE(T16:AA16,4)+LARGE(T16:AA16,5)+LARGE(T16:AA16,6)</f>
        <v>2</v>
      </c>
      <c r="AE16" s="2">
        <v>13</v>
      </c>
    </row>
    <row r="17" spans="1:31" ht="15">
      <c r="A17" s="1" t="s">
        <v>73</v>
      </c>
      <c r="B17" s="1">
        <v>2013</v>
      </c>
      <c r="C17" s="1" t="s">
        <v>31</v>
      </c>
      <c r="G17" s="3"/>
      <c r="N17" s="1">
        <v>5</v>
      </c>
      <c r="O17" s="1">
        <v>2</v>
      </c>
      <c r="T17" s="16">
        <f>E17</f>
        <v>0</v>
      </c>
      <c r="U17" s="16">
        <f>G17</f>
        <v>0</v>
      </c>
      <c r="V17" s="16">
        <f>I17</f>
        <v>0</v>
      </c>
      <c r="W17" s="16">
        <f>K17</f>
        <v>0</v>
      </c>
      <c r="X17" s="16">
        <f>M17</f>
        <v>0</v>
      </c>
      <c r="Y17" s="16">
        <f>O17</f>
        <v>2</v>
      </c>
      <c r="Z17" s="16">
        <f>Q17</f>
        <v>0</v>
      </c>
      <c r="AA17" s="16">
        <f>S17</f>
        <v>0</v>
      </c>
      <c r="AB17" s="1">
        <f>COUNTA(D17,F17,H17,J17,L17,N17,P17,R17)</f>
        <v>1</v>
      </c>
      <c r="AC17" s="1">
        <f>SUM(E17,G17,I17,K17,M17,O17,Q17,S17)</f>
        <v>2</v>
      </c>
      <c r="AD17" s="1">
        <f>LARGE(T17:AA17,1)+LARGE(T17:AA17,2)+LARGE(T17:AA17,3)+LARGE(T17:AA17,4)+LARGE(T17:AA17,5)+LARGE(T17:AA17,6)</f>
        <v>2</v>
      </c>
      <c r="AE17" s="2">
        <v>13</v>
      </c>
    </row>
    <row r="18" spans="1:31" ht="15">
      <c r="A18" s="1" t="s">
        <v>50</v>
      </c>
      <c r="B18" s="1">
        <v>2013</v>
      </c>
      <c r="C18" s="1" t="s">
        <v>31</v>
      </c>
      <c r="D18" s="6"/>
      <c r="F18" s="1">
        <v>6</v>
      </c>
      <c r="G18" s="3">
        <v>1</v>
      </c>
      <c r="H18" s="6"/>
      <c r="J18" s="6"/>
      <c r="L18" s="6"/>
      <c r="N18" s="6"/>
      <c r="P18" s="6"/>
      <c r="T18" s="16">
        <f>E18</f>
        <v>0</v>
      </c>
      <c r="U18" s="16">
        <f>G18</f>
        <v>1</v>
      </c>
      <c r="V18" s="16">
        <f>I18</f>
        <v>0</v>
      </c>
      <c r="W18" s="16">
        <f>K18</f>
        <v>0</v>
      </c>
      <c r="X18" s="16">
        <f>M18</f>
        <v>0</v>
      </c>
      <c r="Y18" s="16">
        <f>O18</f>
        <v>0</v>
      </c>
      <c r="Z18" s="16">
        <f>Q18</f>
        <v>0</v>
      </c>
      <c r="AA18" s="16">
        <f>S18</f>
        <v>0</v>
      </c>
      <c r="AB18" s="1">
        <f>COUNTA(D18,F18,H18,J18,L18,N18,P18,R18)</f>
        <v>1</v>
      </c>
      <c r="AC18" s="1">
        <f>SUM(E18,G18,I18,K18,M18,O18,Q18,S18)</f>
        <v>1</v>
      </c>
      <c r="AD18" s="1">
        <f>LARGE(T18:AA18,1)+LARGE(T18:AA18,2)+LARGE(T18:AA18,3)+LARGE(T18:AA18,4)+LARGE(T18:AA18,5)+LARGE(T18:AA18,6)</f>
        <v>1</v>
      </c>
      <c r="AE18" s="2">
        <v>15</v>
      </c>
    </row>
    <row r="19" spans="1:31" ht="15">
      <c r="A19" s="1" t="s">
        <v>84</v>
      </c>
      <c r="B19" s="1">
        <v>2012</v>
      </c>
      <c r="C19" s="1" t="s">
        <v>31</v>
      </c>
      <c r="G19" s="3"/>
      <c r="P19" s="1">
        <v>7</v>
      </c>
      <c r="Q19" s="1">
        <v>1</v>
      </c>
      <c r="T19" s="16">
        <f>E19</f>
        <v>0</v>
      </c>
      <c r="U19" s="16">
        <f>G19</f>
        <v>0</v>
      </c>
      <c r="V19" s="16">
        <f>I19</f>
        <v>0</v>
      </c>
      <c r="W19" s="16">
        <f>K19</f>
        <v>0</v>
      </c>
      <c r="X19" s="16">
        <f>M19</f>
        <v>0</v>
      </c>
      <c r="Y19" s="16">
        <f>O19</f>
        <v>0</v>
      </c>
      <c r="Z19" s="16">
        <f>Q19</f>
        <v>1</v>
      </c>
      <c r="AA19" s="16">
        <f>S19</f>
        <v>0</v>
      </c>
      <c r="AB19" s="1">
        <f>COUNTA(D19,F19,H19,J19,L19,N19,P19,R19)</f>
        <v>1</v>
      </c>
      <c r="AC19" s="1">
        <f>SUM(E19,G19,I19,K19,M19,O19,Q19,S19)</f>
        <v>1</v>
      </c>
      <c r="AD19" s="1">
        <f>LARGE(T19:AA19,1)+LARGE(T19:AA19,2)+LARGE(T19:AA19,3)+LARGE(T19:AA19,4)+LARGE(T19:AA19,5)+LARGE(T19:AA19,6)</f>
        <v>1</v>
      </c>
      <c r="AE19" s="2">
        <v>15</v>
      </c>
    </row>
    <row r="20" spans="1:31" ht="15">
      <c r="A20" s="1" t="s">
        <v>85</v>
      </c>
      <c r="B20" s="1">
        <v>2013</v>
      </c>
      <c r="C20" s="1" t="s">
        <v>31</v>
      </c>
      <c r="G20" s="3"/>
      <c r="P20" s="1">
        <v>6</v>
      </c>
      <c r="Q20" s="1">
        <v>1</v>
      </c>
      <c r="T20" s="16">
        <f>E20</f>
        <v>0</v>
      </c>
      <c r="U20" s="16">
        <f>G20</f>
        <v>0</v>
      </c>
      <c r="V20" s="16">
        <f>I20</f>
        <v>0</v>
      </c>
      <c r="W20" s="16">
        <f>K20</f>
        <v>0</v>
      </c>
      <c r="X20" s="16">
        <f>M20</f>
        <v>0</v>
      </c>
      <c r="Y20" s="16">
        <f>O20</f>
        <v>0</v>
      </c>
      <c r="Z20" s="16">
        <f>Q20</f>
        <v>1</v>
      </c>
      <c r="AA20" s="16">
        <f>S20</f>
        <v>0</v>
      </c>
      <c r="AB20" s="1">
        <f>COUNTA(D20,F20,H20,J20,L20,N20,P20,R20)</f>
        <v>1</v>
      </c>
      <c r="AC20" s="1">
        <f>SUM(E20,G20,I20,K20,M20,O20,Q20,S20)</f>
        <v>1</v>
      </c>
      <c r="AD20" s="1">
        <f>LARGE(T20:AA20,1)+LARGE(T20:AA20,2)+LARGE(T20:AA20,3)+LARGE(T20:AA20,4)+LARGE(T20:AA20,5)+LARGE(T20:AA20,6)</f>
        <v>1</v>
      </c>
      <c r="AE20" s="2">
        <v>15</v>
      </c>
    </row>
    <row r="21" spans="1:31" ht="15">
      <c r="A21" s="1" t="s">
        <v>56</v>
      </c>
      <c r="B21" s="1">
        <v>2015</v>
      </c>
      <c r="C21" s="1" t="s">
        <v>31</v>
      </c>
      <c r="F21" s="1">
        <v>7</v>
      </c>
      <c r="G21" s="1">
        <v>1</v>
      </c>
      <c r="T21" s="16">
        <f>E21</f>
        <v>0</v>
      </c>
      <c r="U21" s="16">
        <f>G21</f>
        <v>1</v>
      </c>
      <c r="V21" s="16">
        <f>I21</f>
        <v>0</v>
      </c>
      <c r="W21" s="16">
        <f>K21</f>
        <v>0</v>
      </c>
      <c r="X21" s="16">
        <f>M21</f>
        <v>0</v>
      </c>
      <c r="Y21" s="16">
        <f>O21</f>
        <v>0</v>
      </c>
      <c r="Z21" s="16">
        <f>Q21</f>
        <v>0</v>
      </c>
      <c r="AA21" s="16">
        <f>S21</f>
        <v>0</v>
      </c>
      <c r="AB21" s="1">
        <f>COUNTA(D21,F21,H21,J21,L21,N21,P21,R21)</f>
        <v>1</v>
      </c>
      <c r="AC21" s="1">
        <f>SUM(E21,G21,I21,K21,M21,O21,Q21,S21)</f>
        <v>1</v>
      </c>
      <c r="AD21" s="1">
        <f>LARGE(T21:AA21,1)+LARGE(T21:AA21,2)+LARGE(T21:AA21,3)+LARGE(T21:AA21,4)+LARGE(T21:AA21,5)+LARGE(T21:AA21,6)</f>
        <v>1</v>
      </c>
      <c r="AE21" s="2">
        <v>15</v>
      </c>
    </row>
  </sheetData>
  <sheetProtection/>
  <mergeCells count="23">
    <mergeCell ref="AE1:AE3"/>
    <mergeCell ref="AC1:AC3"/>
    <mergeCell ref="AD1:AD3"/>
    <mergeCell ref="A1:A3"/>
    <mergeCell ref="B1:B3"/>
    <mergeCell ref="C1:C3"/>
    <mergeCell ref="P1:Q1"/>
    <mergeCell ref="P2:Q2"/>
    <mergeCell ref="R1:S1"/>
    <mergeCell ref="R2:S2"/>
    <mergeCell ref="AB1:AB3"/>
    <mergeCell ref="J2:K2"/>
    <mergeCell ref="J1:K1"/>
    <mergeCell ref="L2:M2"/>
    <mergeCell ref="L1:M1"/>
    <mergeCell ref="N2:O2"/>
    <mergeCell ref="N1:O1"/>
    <mergeCell ref="D1:E1"/>
    <mergeCell ref="D2:E2"/>
    <mergeCell ref="F2:G2"/>
    <mergeCell ref="F1:G1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&amp;CCyklománek 2017 - Elévci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PageLayoutView="0" workbookViewId="0" topLeftCell="A1">
      <selection activeCell="AE16" sqref="AE16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15" width="9.140625" style="1" customWidth="1"/>
    <col min="16" max="16" width="10.140625" style="1" bestFit="1" customWidth="1"/>
    <col min="17" max="19" width="9.140625" style="1" customWidth="1"/>
    <col min="20" max="27" width="0" style="1" hidden="1" customWidth="1" outlineLevel="1"/>
    <col min="28" max="28" width="7.00390625" style="1" customWidth="1" collapsed="1"/>
    <col min="29" max="29" width="8.28125" style="1" customWidth="1"/>
    <col min="30" max="30" width="9.140625" style="1" customWidth="1"/>
    <col min="31" max="31" width="6.57421875" style="2" bestFit="1" customWidth="1"/>
    <col min="32" max="16384" width="9.140625" style="1" customWidth="1"/>
  </cols>
  <sheetData>
    <row r="1" spans="1:31" ht="15" customHeight="1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25</v>
      </c>
      <c r="B4" s="1">
        <v>2010</v>
      </c>
      <c r="C4" s="1" t="s">
        <v>24</v>
      </c>
      <c r="D4" s="1">
        <v>2</v>
      </c>
      <c r="E4" s="3">
        <v>8</v>
      </c>
      <c r="F4" s="1">
        <v>2</v>
      </c>
      <c r="G4" s="3">
        <v>8</v>
      </c>
      <c r="H4" s="1">
        <v>1</v>
      </c>
      <c r="I4" s="3">
        <v>10</v>
      </c>
      <c r="J4" s="1">
        <v>1</v>
      </c>
      <c r="K4" s="3">
        <v>10</v>
      </c>
      <c r="L4" s="1">
        <v>4</v>
      </c>
      <c r="M4" s="1">
        <v>4</v>
      </c>
      <c r="N4" s="1">
        <v>1</v>
      </c>
      <c r="O4" s="1">
        <v>10</v>
      </c>
      <c r="P4" s="1">
        <v>1</v>
      </c>
      <c r="Q4" s="1">
        <v>10</v>
      </c>
      <c r="T4" s="16">
        <f>E4</f>
        <v>8</v>
      </c>
      <c r="U4" s="16">
        <f>G4</f>
        <v>8</v>
      </c>
      <c r="V4" s="16">
        <f>I4</f>
        <v>10</v>
      </c>
      <c r="W4" s="16">
        <f>K4</f>
        <v>10</v>
      </c>
      <c r="X4" s="16">
        <f>M4</f>
        <v>4</v>
      </c>
      <c r="Y4" s="16">
        <f>O4</f>
        <v>10</v>
      </c>
      <c r="Z4" s="16">
        <f>Q4</f>
        <v>10</v>
      </c>
      <c r="AA4" s="16">
        <f>S4</f>
        <v>0</v>
      </c>
      <c r="AB4" s="1">
        <f>COUNTA(D4,F4,H4,J4,L4,N4,P4,R4)</f>
        <v>7</v>
      </c>
      <c r="AC4" s="1">
        <f>SUM(E4,G4,I4,K4,M4,O4,Q4,S4)</f>
        <v>60</v>
      </c>
      <c r="AD4" s="1">
        <f>LARGE(T4:AA4,1)+LARGE(T4:AA4,2)+LARGE(T4:AA4,3)+LARGE(T4:AA4,4)+LARGE(T4:AA4,5)+LARGE(T4:AA4,6)</f>
        <v>56</v>
      </c>
      <c r="AE4" s="2">
        <v>1</v>
      </c>
    </row>
    <row r="5" spans="1:31" ht="15">
      <c r="A5" s="1" t="s">
        <v>38</v>
      </c>
      <c r="B5" s="1">
        <v>2009</v>
      </c>
      <c r="C5" s="1" t="s">
        <v>24</v>
      </c>
      <c r="E5" s="3"/>
      <c r="F5" s="1">
        <v>6</v>
      </c>
      <c r="G5" s="3">
        <v>1</v>
      </c>
      <c r="J5" s="1">
        <v>2</v>
      </c>
      <c r="K5" s="1">
        <v>8</v>
      </c>
      <c r="L5" s="1">
        <v>2</v>
      </c>
      <c r="M5" s="1">
        <v>8</v>
      </c>
      <c r="N5" s="1">
        <v>2</v>
      </c>
      <c r="O5" s="1">
        <v>8</v>
      </c>
      <c r="P5" s="1">
        <v>2</v>
      </c>
      <c r="Q5" s="1">
        <v>8</v>
      </c>
      <c r="T5" s="16">
        <f>E5</f>
        <v>0</v>
      </c>
      <c r="U5" s="16">
        <f>G5</f>
        <v>1</v>
      </c>
      <c r="V5" s="16">
        <f>I5</f>
        <v>0</v>
      </c>
      <c r="W5" s="16">
        <f>K5</f>
        <v>8</v>
      </c>
      <c r="X5" s="16">
        <f>M5</f>
        <v>8</v>
      </c>
      <c r="Y5" s="16">
        <f>O5</f>
        <v>8</v>
      </c>
      <c r="Z5" s="16">
        <f>Q5</f>
        <v>8</v>
      </c>
      <c r="AA5" s="16">
        <f>S5</f>
        <v>0</v>
      </c>
      <c r="AB5" s="1">
        <f>COUNTA(D5,F5,H5,J5,L5,N5,P5,R5)</f>
        <v>5</v>
      </c>
      <c r="AC5" s="1">
        <f>SUM(E5,G5,I5,K5,M5,O5,Q5,S5)</f>
        <v>33</v>
      </c>
      <c r="AD5" s="1">
        <f>LARGE(T5:AA5,1)+LARGE(T5:AA5,2)+LARGE(T5:AA5,3)+LARGE(T5:AA5,4)+LARGE(T5:AA5,5)+LARGE(T5:AA5,6)</f>
        <v>33</v>
      </c>
      <c r="AE5" s="2">
        <v>2</v>
      </c>
    </row>
    <row r="6" spans="1:31" ht="15">
      <c r="A6" s="1" t="s">
        <v>26</v>
      </c>
      <c r="B6" s="1">
        <v>2009</v>
      </c>
      <c r="C6" s="1" t="s">
        <v>24</v>
      </c>
      <c r="D6" s="1">
        <v>3</v>
      </c>
      <c r="E6" s="3">
        <v>6</v>
      </c>
      <c r="F6" s="1">
        <v>3</v>
      </c>
      <c r="G6" s="3">
        <v>6</v>
      </c>
      <c r="H6" s="1">
        <v>2</v>
      </c>
      <c r="I6" s="3">
        <v>8</v>
      </c>
      <c r="J6" s="1">
        <v>3</v>
      </c>
      <c r="K6" s="1">
        <v>6</v>
      </c>
      <c r="P6" s="1">
        <v>3</v>
      </c>
      <c r="Q6" s="1">
        <v>6</v>
      </c>
      <c r="T6" s="16">
        <f>E6</f>
        <v>6</v>
      </c>
      <c r="U6" s="16">
        <f>G6</f>
        <v>6</v>
      </c>
      <c r="V6" s="16">
        <f>I6</f>
        <v>8</v>
      </c>
      <c r="W6" s="16">
        <f>K6</f>
        <v>6</v>
      </c>
      <c r="X6" s="16">
        <f>M6</f>
        <v>0</v>
      </c>
      <c r="Y6" s="16">
        <f>O6</f>
        <v>0</v>
      </c>
      <c r="Z6" s="16">
        <f>Q6</f>
        <v>6</v>
      </c>
      <c r="AA6" s="16">
        <f>S6</f>
        <v>0</v>
      </c>
      <c r="AB6" s="1">
        <f>COUNTA(D6,F6,H6,J6,L6,N6,P6,R6)</f>
        <v>5</v>
      </c>
      <c r="AC6" s="1">
        <f>SUM(E6,G6,I6,K6,M6,O6,Q6,S6)</f>
        <v>32</v>
      </c>
      <c r="AD6" s="1">
        <f>LARGE(T6:AA6,1)+LARGE(T6:AA6,2)+LARGE(T6:AA6,3)+LARGE(T6:AA6,4)+LARGE(T6:AA6,5)+LARGE(T6:AA6,6)</f>
        <v>32</v>
      </c>
      <c r="AE6" s="2">
        <v>3</v>
      </c>
    </row>
    <row r="7" spans="1:31" ht="15">
      <c r="A7" s="1" t="s">
        <v>23</v>
      </c>
      <c r="B7" s="1">
        <v>2011</v>
      </c>
      <c r="C7" s="1" t="s">
        <v>24</v>
      </c>
      <c r="D7" s="1">
        <v>1</v>
      </c>
      <c r="E7" s="3">
        <v>10</v>
      </c>
      <c r="F7" s="1">
        <v>1</v>
      </c>
      <c r="G7" s="3">
        <v>10</v>
      </c>
      <c r="T7" s="16">
        <f>E7</f>
        <v>10</v>
      </c>
      <c r="U7" s="16">
        <f>G7</f>
        <v>10</v>
      </c>
      <c r="V7" s="16">
        <f>I7</f>
        <v>0</v>
      </c>
      <c r="W7" s="16">
        <f>K7</f>
        <v>0</v>
      </c>
      <c r="X7" s="16">
        <f>M7</f>
        <v>0</v>
      </c>
      <c r="Y7" s="16">
        <f>O7</f>
        <v>0</v>
      </c>
      <c r="Z7" s="16">
        <f>Q7</f>
        <v>0</v>
      </c>
      <c r="AA7" s="16">
        <f>S7</f>
        <v>0</v>
      </c>
      <c r="AB7" s="1">
        <f>COUNTA(D7,F7,H7,J7,L7,N7,P7,R7)</f>
        <v>2</v>
      </c>
      <c r="AC7" s="1">
        <f>SUM(E7,G7,I7,K7,M7,O7,Q7,S7)</f>
        <v>20</v>
      </c>
      <c r="AD7" s="1">
        <f>LARGE(T7:AA7,1)+LARGE(T7:AA7,2)+LARGE(T7:AA7,3)+LARGE(T7:AA7,4)+LARGE(T7:AA7,5)+LARGE(T7:AA7,6)</f>
        <v>20</v>
      </c>
      <c r="AE7" s="2">
        <v>4</v>
      </c>
    </row>
    <row r="8" spans="1:31" ht="15">
      <c r="A8" s="1" t="s">
        <v>29</v>
      </c>
      <c r="B8" s="1">
        <v>2011</v>
      </c>
      <c r="C8" s="1" t="s">
        <v>24</v>
      </c>
      <c r="D8" s="1">
        <v>6</v>
      </c>
      <c r="E8" s="3">
        <v>1</v>
      </c>
      <c r="F8" s="1">
        <v>8</v>
      </c>
      <c r="G8" s="1">
        <v>1</v>
      </c>
      <c r="H8" s="1">
        <v>3</v>
      </c>
      <c r="I8" s="1">
        <v>6</v>
      </c>
      <c r="J8" s="1">
        <v>4</v>
      </c>
      <c r="K8" s="1">
        <v>4</v>
      </c>
      <c r="L8" s="1">
        <v>6</v>
      </c>
      <c r="M8" s="1">
        <v>1</v>
      </c>
      <c r="N8" s="1">
        <v>5</v>
      </c>
      <c r="O8" s="1">
        <v>2</v>
      </c>
      <c r="P8" s="1">
        <v>7</v>
      </c>
      <c r="Q8" s="1">
        <v>1</v>
      </c>
      <c r="T8" s="16">
        <f>E8</f>
        <v>1</v>
      </c>
      <c r="U8" s="16">
        <f>G8</f>
        <v>1</v>
      </c>
      <c r="V8" s="16">
        <f>I8</f>
        <v>6</v>
      </c>
      <c r="W8" s="16">
        <f>K8</f>
        <v>4</v>
      </c>
      <c r="X8" s="16">
        <f>M8</f>
        <v>1</v>
      </c>
      <c r="Y8" s="16">
        <f>O8</f>
        <v>2</v>
      </c>
      <c r="Z8" s="16">
        <f>Q8</f>
        <v>1</v>
      </c>
      <c r="AA8" s="16">
        <f>S8</f>
        <v>0</v>
      </c>
      <c r="AB8" s="1">
        <f>COUNTA(D8,F8,H8,J8,L8,N8,P8,R8)</f>
        <v>7</v>
      </c>
      <c r="AC8" s="1">
        <f>SUM(E8,G8,I8,K8,M8,O8,Q8,S8)</f>
        <v>16</v>
      </c>
      <c r="AD8" s="1">
        <f>LARGE(T8:AA8,1)+LARGE(T8:AA8,2)+LARGE(T8:AA8,3)+LARGE(T8:AA8,4)+LARGE(T8:AA8,5)+LARGE(T8:AA8,6)</f>
        <v>15</v>
      </c>
      <c r="AE8" s="2">
        <v>5</v>
      </c>
    </row>
    <row r="9" spans="1:31" ht="15">
      <c r="A9" s="1" t="s">
        <v>28</v>
      </c>
      <c r="B9" s="1">
        <v>2011</v>
      </c>
      <c r="C9" s="1" t="s">
        <v>24</v>
      </c>
      <c r="D9" s="1">
        <v>5</v>
      </c>
      <c r="E9" s="3">
        <v>2</v>
      </c>
      <c r="F9" s="1">
        <v>7</v>
      </c>
      <c r="G9" s="1">
        <v>1</v>
      </c>
      <c r="L9" s="1">
        <v>5</v>
      </c>
      <c r="M9" s="1">
        <v>2</v>
      </c>
      <c r="N9" s="1">
        <v>4</v>
      </c>
      <c r="O9" s="1">
        <v>4</v>
      </c>
      <c r="P9" s="1">
        <v>5</v>
      </c>
      <c r="Q9" s="1">
        <v>2</v>
      </c>
      <c r="T9" s="16">
        <f>E9</f>
        <v>2</v>
      </c>
      <c r="U9" s="16">
        <f>G9</f>
        <v>1</v>
      </c>
      <c r="V9" s="16">
        <f>I9</f>
        <v>0</v>
      </c>
      <c r="W9" s="16">
        <f>K9</f>
        <v>0</v>
      </c>
      <c r="X9" s="16">
        <f>M9</f>
        <v>2</v>
      </c>
      <c r="Y9" s="16">
        <f>O9</f>
        <v>4</v>
      </c>
      <c r="Z9" s="16">
        <f>Q9</f>
        <v>2</v>
      </c>
      <c r="AA9" s="16">
        <f>S9</f>
        <v>0</v>
      </c>
      <c r="AB9" s="1">
        <f>COUNTA(D9,F9,H9,J9,L9,N9,P9,R9)</f>
        <v>5</v>
      </c>
      <c r="AC9" s="1">
        <f>SUM(E9,G9,I9,K9,M9,O9,Q9,S9)</f>
        <v>11</v>
      </c>
      <c r="AD9" s="1">
        <f>LARGE(T9:AA9,1)+LARGE(T9:AA9,2)+LARGE(T9:AA9,3)+LARGE(T9:AA9,4)+LARGE(T9:AA9,5)+LARGE(T9:AA9,6)</f>
        <v>11</v>
      </c>
      <c r="AE9" s="2">
        <v>6</v>
      </c>
    </row>
    <row r="10" spans="1:31" ht="15">
      <c r="A10" s="1" t="s">
        <v>64</v>
      </c>
      <c r="B10" s="1">
        <v>2009</v>
      </c>
      <c r="C10" s="1" t="s">
        <v>24</v>
      </c>
      <c r="E10" s="3"/>
      <c r="G10" s="3"/>
      <c r="L10" s="1">
        <v>1</v>
      </c>
      <c r="M10" s="1">
        <v>10</v>
      </c>
      <c r="T10" s="16">
        <f>E10</f>
        <v>0</v>
      </c>
      <c r="U10" s="16">
        <f>G10</f>
        <v>0</v>
      </c>
      <c r="V10" s="16">
        <f>I10</f>
        <v>0</v>
      </c>
      <c r="W10" s="16">
        <f>K10</f>
        <v>0</v>
      </c>
      <c r="X10" s="16">
        <f>M10</f>
        <v>10</v>
      </c>
      <c r="Y10" s="16">
        <f>O10</f>
        <v>0</v>
      </c>
      <c r="Z10" s="16">
        <f>Q10</f>
        <v>0</v>
      </c>
      <c r="AA10" s="16">
        <f>S10</f>
        <v>0</v>
      </c>
      <c r="AB10" s="1">
        <f>COUNTA(D10,F10,H10,J10,L10,N10,P10,R10)</f>
        <v>1</v>
      </c>
      <c r="AC10" s="1">
        <f>SUM(E10,G10,I10,K10,M10,O10,Q10,S10)</f>
        <v>10</v>
      </c>
      <c r="AD10" s="1">
        <f>LARGE(T10:AA10,1)+LARGE(T10:AA10,2)+LARGE(T10:AA10,3)+LARGE(T10:AA10,4)+LARGE(T10:AA10,5)+LARGE(T10:AA10,6)</f>
        <v>10</v>
      </c>
      <c r="AE10" s="2">
        <v>7</v>
      </c>
    </row>
    <row r="11" spans="1:31" ht="15">
      <c r="A11" s="1" t="s">
        <v>37</v>
      </c>
      <c r="B11" s="1">
        <v>2010</v>
      </c>
      <c r="C11" s="1" t="s">
        <v>24</v>
      </c>
      <c r="E11" s="3"/>
      <c r="F11" s="1">
        <v>4</v>
      </c>
      <c r="G11" s="3">
        <v>4</v>
      </c>
      <c r="J11" s="1">
        <v>5</v>
      </c>
      <c r="K11" s="1">
        <v>2</v>
      </c>
      <c r="P11" s="1">
        <v>8</v>
      </c>
      <c r="Q11" s="1">
        <v>1</v>
      </c>
      <c r="T11" s="16">
        <f>E11</f>
        <v>0</v>
      </c>
      <c r="U11" s="16">
        <f>G11</f>
        <v>4</v>
      </c>
      <c r="V11" s="16">
        <f>I11</f>
        <v>0</v>
      </c>
      <c r="W11" s="16">
        <f>K11</f>
        <v>2</v>
      </c>
      <c r="X11" s="16">
        <f>M11</f>
        <v>0</v>
      </c>
      <c r="Y11" s="16">
        <f>O11</f>
        <v>0</v>
      </c>
      <c r="Z11" s="16">
        <f>Q11</f>
        <v>1</v>
      </c>
      <c r="AA11" s="16">
        <f>S11</f>
        <v>0</v>
      </c>
      <c r="AB11" s="1">
        <f>COUNTA(D11,F11,H11,J11,L11,N11,P11,R11)</f>
        <v>3</v>
      </c>
      <c r="AC11" s="1">
        <f>SUM(E11,G11,I11,K11,M11,O11,Q11,S11)</f>
        <v>7</v>
      </c>
      <c r="AD11" s="1">
        <f>LARGE(T11:AA11,1)+LARGE(T11:AA11,2)+LARGE(T11:AA11,3)+LARGE(T11:AA11,4)+LARGE(T11:AA11,5)+LARGE(T11:AA11,6)</f>
        <v>7</v>
      </c>
      <c r="AE11" s="2">
        <v>8</v>
      </c>
    </row>
    <row r="12" spans="1:31" ht="15">
      <c r="A12" s="1" t="s">
        <v>65</v>
      </c>
      <c r="B12" s="1">
        <v>2010</v>
      </c>
      <c r="C12" s="1" t="s">
        <v>24</v>
      </c>
      <c r="E12" s="3"/>
      <c r="G12" s="3"/>
      <c r="L12" s="1">
        <v>3</v>
      </c>
      <c r="M12" s="1">
        <v>6</v>
      </c>
      <c r="T12" s="16">
        <f>E12</f>
        <v>0</v>
      </c>
      <c r="U12" s="16">
        <f>G12</f>
        <v>0</v>
      </c>
      <c r="V12" s="16">
        <f>I12</f>
        <v>0</v>
      </c>
      <c r="W12" s="16">
        <f>K12</f>
        <v>0</v>
      </c>
      <c r="X12" s="16">
        <f>M12</f>
        <v>6</v>
      </c>
      <c r="Y12" s="16">
        <f>O12</f>
        <v>0</v>
      </c>
      <c r="Z12" s="16">
        <f>Q12</f>
        <v>0</v>
      </c>
      <c r="AA12" s="16">
        <f>S12</f>
        <v>0</v>
      </c>
      <c r="AB12" s="1">
        <f>COUNTA(D12,F12,H12,J12,L12,N12,P12,R12)</f>
        <v>1</v>
      </c>
      <c r="AC12" s="1">
        <f>SUM(E12,G12,I12,K12,M12,O12,Q12,S12)</f>
        <v>6</v>
      </c>
      <c r="AD12" s="1">
        <f>LARGE(T12:AA12,1)+LARGE(T12:AA12,2)+LARGE(T12:AA12,3)+LARGE(T12:AA12,4)+LARGE(T12:AA12,5)+LARGE(T12:AA12,6)</f>
        <v>6</v>
      </c>
      <c r="AE12" s="2">
        <v>9</v>
      </c>
    </row>
    <row r="13" spans="1:31" ht="15">
      <c r="A13" s="1" t="s">
        <v>71</v>
      </c>
      <c r="B13" s="1">
        <v>2011</v>
      </c>
      <c r="C13" s="1" t="s">
        <v>24</v>
      </c>
      <c r="N13" s="1">
        <v>3</v>
      </c>
      <c r="O13" s="1">
        <v>6</v>
      </c>
      <c r="T13" s="16">
        <f>E13</f>
        <v>0</v>
      </c>
      <c r="U13" s="16">
        <f>G13</f>
        <v>0</v>
      </c>
      <c r="V13" s="16">
        <f>I13</f>
        <v>0</v>
      </c>
      <c r="W13" s="16">
        <f>K13</f>
        <v>0</v>
      </c>
      <c r="X13" s="16">
        <f>M13</f>
        <v>0</v>
      </c>
      <c r="Y13" s="16">
        <f>O13</f>
        <v>6</v>
      </c>
      <c r="Z13" s="16">
        <f>Q13</f>
        <v>0</v>
      </c>
      <c r="AA13" s="16">
        <f>S13</f>
        <v>0</v>
      </c>
      <c r="AB13" s="1">
        <f>COUNTA(D13,F13,H13,J13,L13,N13,P13,R13)</f>
        <v>1</v>
      </c>
      <c r="AC13" s="1">
        <f>SUM(E13,G13,I13,K13,M13,O13,Q13,S13)</f>
        <v>6</v>
      </c>
      <c r="AD13" s="1">
        <f>LARGE(T13:AA13,1)+LARGE(T13:AA13,2)+LARGE(T13:AA13,3)+LARGE(T13:AA13,4)+LARGE(T13:AA13,5)+LARGE(T13:AA13,6)</f>
        <v>6</v>
      </c>
      <c r="AE13" s="2">
        <v>9</v>
      </c>
    </row>
    <row r="14" spans="1:31" ht="15">
      <c r="A14" s="1" t="s">
        <v>27</v>
      </c>
      <c r="B14" s="1">
        <v>2010</v>
      </c>
      <c r="C14" s="1" t="s">
        <v>24</v>
      </c>
      <c r="D14" s="1">
        <v>4</v>
      </c>
      <c r="E14" s="3">
        <v>4</v>
      </c>
      <c r="T14" s="16">
        <f>E14</f>
        <v>4</v>
      </c>
      <c r="U14" s="16">
        <f>G14</f>
        <v>0</v>
      </c>
      <c r="V14" s="16">
        <f>I14</f>
        <v>0</v>
      </c>
      <c r="W14" s="16">
        <f>K14</f>
        <v>0</v>
      </c>
      <c r="X14" s="16">
        <f>M14</f>
        <v>0</v>
      </c>
      <c r="Y14" s="16">
        <f>O14</f>
        <v>0</v>
      </c>
      <c r="Z14" s="16">
        <f>Q14</f>
        <v>0</v>
      </c>
      <c r="AA14" s="16">
        <f>S14</f>
        <v>0</v>
      </c>
      <c r="AB14" s="1">
        <f>COUNTA(D14,F14,H14,J14,L14,N14,P14,R14)</f>
        <v>1</v>
      </c>
      <c r="AC14" s="1">
        <f>SUM(E14,G14,I14,K14,M14,O14,Q14,S14)</f>
        <v>4</v>
      </c>
      <c r="AD14" s="1">
        <f>LARGE(T14:AA14,1)+LARGE(T14:AA14,2)+LARGE(T14:AA14,3)+LARGE(T14:AA14,4)+LARGE(T14:AA14,5)+LARGE(T14:AA14,6)</f>
        <v>4</v>
      </c>
      <c r="AE14" s="2">
        <v>11</v>
      </c>
    </row>
    <row r="15" spans="1:31" ht="15">
      <c r="A15" s="1" t="s">
        <v>78</v>
      </c>
      <c r="B15" s="1">
        <v>2009</v>
      </c>
      <c r="C15" s="1" t="s">
        <v>24</v>
      </c>
      <c r="P15" s="1">
        <v>4</v>
      </c>
      <c r="Q15" s="1">
        <v>4</v>
      </c>
      <c r="T15" s="16">
        <f>E15</f>
        <v>0</v>
      </c>
      <c r="U15" s="16">
        <f>G15</f>
        <v>0</v>
      </c>
      <c r="V15" s="16">
        <f>I15</f>
        <v>0</v>
      </c>
      <c r="W15" s="16">
        <f>K15</f>
        <v>0</v>
      </c>
      <c r="X15" s="16">
        <f>M15</f>
        <v>0</v>
      </c>
      <c r="Y15" s="16">
        <f>O15</f>
        <v>0</v>
      </c>
      <c r="Z15" s="16">
        <f>Q15</f>
        <v>4</v>
      </c>
      <c r="AA15" s="16">
        <f>S15</f>
        <v>0</v>
      </c>
      <c r="AB15" s="1">
        <f>COUNTA(D15,F15,H15,J15,L15,N15,P15,R15)</f>
        <v>1</v>
      </c>
      <c r="AC15" s="1">
        <f>SUM(E15,G15,I15,K15,M15,O15,Q15,S15)</f>
        <v>4</v>
      </c>
      <c r="AD15" s="1">
        <f>LARGE(T15:AA15,1)+LARGE(T15:AA15,2)+LARGE(T15:AA15,3)+LARGE(T15:AA15,4)+LARGE(T15:AA15,5)+LARGE(T15:AA15,6)</f>
        <v>4</v>
      </c>
      <c r="AE15" s="2">
        <v>11</v>
      </c>
    </row>
    <row r="16" spans="1:31" ht="15">
      <c r="A16" s="1" t="s">
        <v>39</v>
      </c>
      <c r="B16" s="1">
        <v>2011</v>
      </c>
      <c r="C16" s="1" t="s">
        <v>24</v>
      </c>
      <c r="E16" s="3"/>
      <c r="F16" s="1">
        <v>5</v>
      </c>
      <c r="G16" s="3">
        <v>2</v>
      </c>
      <c r="T16" s="16">
        <f>E16</f>
        <v>0</v>
      </c>
      <c r="U16" s="16">
        <f>G16</f>
        <v>2</v>
      </c>
      <c r="V16" s="16">
        <f>I16</f>
        <v>0</v>
      </c>
      <c r="W16" s="16">
        <f>K16</f>
        <v>0</v>
      </c>
      <c r="X16" s="16">
        <f>M16</f>
        <v>0</v>
      </c>
      <c r="Y16" s="16">
        <f>O16</f>
        <v>0</v>
      </c>
      <c r="Z16" s="16">
        <f>Q16</f>
        <v>0</v>
      </c>
      <c r="AA16" s="16">
        <f>S16</f>
        <v>0</v>
      </c>
      <c r="AB16" s="1">
        <f>COUNTA(D16,F16,H16,J16,L16,N16,P16,R16)</f>
        <v>1</v>
      </c>
      <c r="AC16" s="1">
        <f>SUM(E16,G16,I16,K16,M16,O16,Q16,S16)</f>
        <v>2</v>
      </c>
      <c r="AD16" s="1">
        <f>LARGE(T16:AA16,1)+LARGE(T16:AA16,2)+LARGE(T16:AA16,3)+LARGE(T16:AA16,4)+LARGE(T16:AA16,5)+LARGE(T16:AA16,6)</f>
        <v>2</v>
      </c>
      <c r="AE16" s="2">
        <v>13</v>
      </c>
    </row>
    <row r="17" spans="1:31" ht="15">
      <c r="A17" s="1" t="s">
        <v>77</v>
      </c>
      <c r="B17" s="1">
        <v>2010</v>
      </c>
      <c r="C17" s="1" t="s">
        <v>24</v>
      </c>
      <c r="D17" s="6"/>
      <c r="F17" s="6"/>
      <c r="H17" s="6"/>
      <c r="J17" s="6"/>
      <c r="L17" s="6"/>
      <c r="N17" s="6"/>
      <c r="P17" s="1">
        <v>6</v>
      </c>
      <c r="Q17" s="1">
        <v>1</v>
      </c>
      <c r="T17" s="16">
        <f>E17</f>
        <v>0</v>
      </c>
      <c r="U17" s="16">
        <f>G17</f>
        <v>0</v>
      </c>
      <c r="V17" s="16">
        <f>I17</f>
        <v>0</v>
      </c>
      <c r="W17" s="16">
        <f>K17</f>
        <v>0</v>
      </c>
      <c r="X17" s="16">
        <f>M17</f>
        <v>0</v>
      </c>
      <c r="Y17" s="16">
        <f>O17</f>
        <v>0</v>
      </c>
      <c r="Z17" s="16">
        <f>Q17</f>
        <v>1</v>
      </c>
      <c r="AA17" s="16">
        <f>S17</f>
        <v>0</v>
      </c>
      <c r="AB17" s="1">
        <f>COUNTA(D17,F17,H17,J17,L17,N17,P17,R17)</f>
        <v>1</v>
      </c>
      <c r="AC17" s="1">
        <f>SUM(E17,G17,I17,K17,M17,O17,Q17,S17)</f>
        <v>1</v>
      </c>
      <c r="AD17" s="1">
        <f>LARGE(T17:AA17,1)+LARGE(T17:AA17,2)+LARGE(T17:AA17,3)+LARGE(T17:AA17,4)+LARGE(T17:AA17,5)+LARGE(T17:AA17,6)</f>
        <v>1</v>
      </c>
      <c r="AE17" s="2">
        <v>14</v>
      </c>
    </row>
    <row r="24" ht="15">
      <c r="A24" s="11"/>
    </row>
  </sheetData>
  <sheetProtection/>
  <mergeCells count="23">
    <mergeCell ref="A1:A3"/>
    <mergeCell ref="B1:B3"/>
    <mergeCell ref="C1:C3"/>
    <mergeCell ref="AE1:AE3"/>
    <mergeCell ref="P1:Q1"/>
    <mergeCell ref="P2:Q2"/>
    <mergeCell ref="R1:S1"/>
    <mergeCell ref="R2:S2"/>
    <mergeCell ref="AD1:AD3"/>
    <mergeCell ref="AC1:AC3"/>
    <mergeCell ref="AB1:AB3"/>
    <mergeCell ref="J1:K1"/>
    <mergeCell ref="J2:K2"/>
    <mergeCell ref="L1:M1"/>
    <mergeCell ref="L2:M2"/>
    <mergeCell ref="N1:O1"/>
    <mergeCell ref="N2:O2"/>
    <mergeCell ref="D2:E2"/>
    <mergeCell ref="D1:E1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0" r:id="rId1"/>
  <headerFooter>
    <oddHeader>&amp;CCyklománek 2017 - DI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5.140625" style="2" bestFit="1" customWidth="1"/>
    <col min="2" max="2" width="6.8515625" style="1" bestFit="1" customWidth="1"/>
    <col min="3" max="3" width="4.421875" style="1" bestFit="1" customWidth="1"/>
    <col min="4" max="4" width="7.28125" style="1" customWidth="1"/>
    <col min="5" max="5" width="7.14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10</v>
      </c>
      <c r="B4" s="1">
        <v>2007</v>
      </c>
      <c r="C4" s="1" t="s">
        <v>11</v>
      </c>
      <c r="D4" s="1">
        <v>1</v>
      </c>
      <c r="E4" s="3">
        <v>10</v>
      </c>
      <c r="F4" s="1">
        <v>1</v>
      </c>
      <c r="G4" s="3">
        <v>10</v>
      </c>
      <c r="H4" s="1">
        <v>2</v>
      </c>
      <c r="I4" s="1">
        <v>8</v>
      </c>
      <c r="J4" s="1">
        <v>1</v>
      </c>
      <c r="K4" s="1">
        <v>10</v>
      </c>
      <c r="L4" s="1">
        <v>4</v>
      </c>
      <c r="M4" s="1">
        <v>4</v>
      </c>
      <c r="N4" s="1">
        <v>2</v>
      </c>
      <c r="O4" s="1">
        <v>8</v>
      </c>
      <c r="P4" s="1">
        <v>2</v>
      </c>
      <c r="Q4" s="1">
        <v>8</v>
      </c>
      <c r="T4" s="16">
        <f>E4</f>
        <v>10</v>
      </c>
      <c r="U4" s="16">
        <f>G4</f>
        <v>10</v>
      </c>
      <c r="V4" s="16">
        <f>I4</f>
        <v>8</v>
      </c>
      <c r="W4" s="16">
        <f>K4</f>
        <v>10</v>
      </c>
      <c r="X4" s="16">
        <f>M4</f>
        <v>4</v>
      </c>
      <c r="Y4" s="16">
        <f>O4</f>
        <v>8</v>
      </c>
      <c r="Z4" s="16">
        <f>Q4</f>
        <v>8</v>
      </c>
      <c r="AA4" s="16">
        <f>S4</f>
        <v>0</v>
      </c>
      <c r="AB4" s="1">
        <f>COUNTA(D4,F4,H4,J4,L4,N4,P4,R4)</f>
        <v>7</v>
      </c>
      <c r="AC4" s="1">
        <f>SUM(E4,G4,I4,K4,M4,O4,Q4,S4)</f>
        <v>58</v>
      </c>
      <c r="AD4" s="1">
        <f>LARGE(T4:AA4,1)+LARGE(T4:AA4,2)+LARGE(T4:AA4,3)+LARGE(T4:AA4,4)+LARGE(T4:AA4,5)+LARGE(T4:AA4,6)</f>
        <v>54</v>
      </c>
      <c r="AE4" s="1">
        <v>1</v>
      </c>
    </row>
    <row r="5" spans="1:31" ht="15">
      <c r="A5" s="1" t="s">
        <v>12</v>
      </c>
      <c r="B5" s="1">
        <v>2007</v>
      </c>
      <c r="C5" s="1" t="s">
        <v>11</v>
      </c>
      <c r="D5" s="1">
        <v>2</v>
      </c>
      <c r="E5" s="3">
        <v>8</v>
      </c>
      <c r="F5" s="1">
        <v>2</v>
      </c>
      <c r="G5" s="3">
        <v>8</v>
      </c>
      <c r="H5" s="1">
        <v>1</v>
      </c>
      <c r="I5" s="1">
        <v>10</v>
      </c>
      <c r="J5" s="1">
        <v>2</v>
      </c>
      <c r="K5" s="1">
        <v>8</v>
      </c>
      <c r="L5" s="1">
        <v>2</v>
      </c>
      <c r="M5" s="1">
        <v>8</v>
      </c>
      <c r="N5" s="1">
        <v>3</v>
      </c>
      <c r="O5" s="1">
        <v>3</v>
      </c>
      <c r="P5" s="1">
        <v>1</v>
      </c>
      <c r="Q5" s="1">
        <v>10</v>
      </c>
      <c r="T5" s="16">
        <f>E5</f>
        <v>8</v>
      </c>
      <c r="U5" s="16">
        <f>G5</f>
        <v>8</v>
      </c>
      <c r="V5" s="16">
        <f>I5</f>
        <v>10</v>
      </c>
      <c r="W5" s="16">
        <f>K5</f>
        <v>8</v>
      </c>
      <c r="X5" s="16">
        <f>M5</f>
        <v>8</v>
      </c>
      <c r="Y5" s="16">
        <f>O5</f>
        <v>3</v>
      </c>
      <c r="Z5" s="16">
        <f>Q5</f>
        <v>10</v>
      </c>
      <c r="AA5" s="16">
        <f>S5</f>
        <v>0</v>
      </c>
      <c r="AB5" s="1">
        <f>COUNTA(D5,F5,H5,J5,L5,N5,P5,R5)</f>
        <v>7</v>
      </c>
      <c r="AC5" s="1">
        <f>SUM(E5,G5,I5,K5,M5,O5,Q5,S5)</f>
        <v>55</v>
      </c>
      <c r="AD5" s="1">
        <f>LARGE(T5:AA5,1)+LARGE(T5:AA5,2)+LARGE(T5:AA5,3)+LARGE(T5:AA5,4)+LARGE(T5:AA5,5)+LARGE(T5:AA5,6)</f>
        <v>52</v>
      </c>
      <c r="AE5" s="1">
        <v>2</v>
      </c>
    </row>
    <row r="6" spans="1:31" ht="15">
      <c r="A6" s="1" t="s">
        <v>46</v>
      </c>
      <c r="B6" s="1">
        <v>2006</v>
      </c>
      <c r="C6" s="1" t="s">
        <v>11</v>
      </c>
      <c r="E6" s="3"/>
      <c r="F6" s="1">
        <v>3</v>
      </c>
      <c r="G6" s="3">
        <v>6</v>
      </c>
      <c r="L6" s="1">
        <v>1</v>
      </c>
      <c r="M6" s="1">
        <v>10</v>
      </c>
      <c r="N6" s="1">
        <v>1</v>
      </c>
      <c r="O6" s="1">
        <v>10</v>
      </c>
      <c r="P6" s="1">
        <v>5</v>
      </c>
      <c r="Q6" s="1">
        <v>2</v>
      </c>
      <c r="T6" s="16">
        <f>E6</f>
        <v>0</v>
      </c>
      <c r="U6" s="16">
        <f>G6</f>
        <v>6</v>
      </c>
      <c r="V6" s="16">
        <f>I6</f>
        <v>0</v>
      </c>
      <c r="W6" s="16">
        <f>K6</f>
        <v>0</v>
      </c>
      <c r="X6" s="16">
        <f>M6</f>
        <v>10</v>
      </c>
      <c r="Y6" s="16">
        <f>O6</f>
        <v>10</v>
      </c>
      <c r="Z6" s="16">
        <f>Q6</f>
        <v>2</v>
      </c>
      <c r="AA6" s="16">
        <f>S6</f>
        <v>0</v>
      </c>
      <c r="AB6" s="1">
        <f>COUNTA(D6,F6,H6,J6,L6,N6,P6,R6)</f>
        <v>4</v>
      </c>
      <c r="AC6" s="1">
        <f>SUM(E6,G6,I6,K6,M6,O6,Q6,S6)</f>
        <v>28</v>
      </c>
      <c r="AD6" s="1">
        <f>LARGE(T6:AA6,1)+LARGE(T6:AA6,2)+LARGE(T6:AA6,3)+LARGE(T6:AA6,4)+LARGE(T6:AA6,5)+LARGE(T6:AA6,6)</f>
        <v>28</v>
      </c>
      <c r="AE6" s="1">
        <v>3</v>
      </c>
    </row>
    <row r="7" spans="1:31" ht="15">
      <c r="A7" s="1" t="s">
        <v>21</v>
      </c>
      <c r="B7" s="1">
        <v>2007</v>
      </c>
      <c r="C7" s="1" t="s">
        <v>11</v>
      </c>
      <c r="D7" s="1">
        <v>7</v>
      </c>
      <c r="E7" s="1">
        <v>1</v>
      </c>
      <c r="F7" s="1">
        <v>10</v>
      </c>
      <c r="G7" s="1">
        <v>1</v>
      </c>
      <c r="H7" s="1">
        <v>4</v>
      </c>
      <c r="I7" s="1">
        <v>4</v>
      </c>
      <c r="L7" s="1">
        <v>5</v>
      </c>
      <c r="M7" s="1">
        <v>2</v>
      </c>
      <c r="N7" s="1">
        <v>5</v>
      </c>
      <c r="O7" s="1">
        <v>2</v>
      </c>
      <c r="P7" s="1">
        <v>3</v>
      </c>
      <c r="Q7" s="1">
        <v>6</v>
      </c>
      <c r="T7" s="16">
        <f>E7</f>
        <v>1</v>
      </c>
      <c r="U7" s="16">
        <f>G7</f>
        <v>1</v>
      </c>
      <c r="V7" s="16">
        <f>I7</f>
        <v>4</v>
      </c>
      <c r="W7" s="16">
        <f>K7</f>
        <v>0</v>
      </c>
      <c r="X7" s="16">
        <f>M7</f>
        <v>2</v>
      </c>
      <c r="Y7" s="16">
        <f>O7</f>
        <v>2</v>
      </c>
      <c r="Z7" s="16">
        <f>Q7</f>
        <v>6</v>
      </c>
      <c r="AA7" s="16">
        <f>S7</f>
        <v>0</v>
      </c>
      <c r="AB7" s="1">
        <f>COUNTA(D7,F7,H7,J7,L7,N7,P7,R7)</f>
        <v>6</v>
      </c>
      <c r="AC7" s="1">
        <f>SUM(E7,G7,I7,K7,M7,O7,Q7,S7)</f>
        <v>16</v>
      </c>
      <c r="AD7" s="1">
        <f>LARGE(T7:AA7,1)+LARGE(T7:AA7,2)+LARGE(T7:AA7,3)+LARGE(T7:AA7,4)+LARGE(T7:AA7,5)+LARGE(T7:AA7,6)</f>
        <v>16</v>
      </c>
      <c r="AE7" s="1">
        <v>4</v>
      </c>
    </row>
    <row r="8" spans="1:31" ht="15">
      <c r="A8" s="1" t="s">
        <v>16</v>
      </c>
      <c r="B8" s="1">
        <v>2007</v>
      </c>
      <c r="C8" s="1" t="s">
        <v>11</v>
      </c>
      <c r="D8" s="1">
        <v>3</v>
      </c>
      <c r="E8" s="3">
        <v>6</v>
      </c>
      <c r="F8" s="1">
        <v>6</v>
      </c>
      <c r="G8" s="3">
        <v>1</v>
      </c>
      <c r="L8" s="1">
        <v>6</v>
      </c>
      <c r="M8" s="1">
        <v>1</v>
      </c>
      <c r="N8" s="1">
        <v>6</v>
      </c>
      <c r="O8" s="1">
        <v>1</v>
      </c>
      <c r="P8" s="1">
        <v>4</v>
      </c>
      <c r="Q8" s="1">
        <v>4</v>
      </c>
      <c r="T8" s="16">
        <f>E8</f>
        <v>6</v>
      </c>
      <c r="U8" s="16">
        <f>G8</f>
        <v>1</v>
      </c>
      <c r="V8" s="16">
        <f>I8</f>
        <v>0</v>
      </c>
      <c r="W8" s="16">
        <f>K8</f>
        <v>0</v>
      </c>
      <c r="X8" s="16">
        <f>M8</f>
        <v>1</v>
      </c>
      <c r="Y8" s="16">
        <f>O8</f>
        <v>1</v>
      </c>
      <c r="Z8" s="16">
        <f>Q8</f>
        <v>4</v>
      </c>
      <c r="AA8" s="16">
        <f>S8</f>
        <v>0</v>
      </c>
      <c r="AB8" s="1">
        <f>COUNTA(D8,F8,H8,J8,L8,N8,P8,R8)</f>
        <v>5</v>
      </c>
      <c r="AC8" s="1">
        <f>SUM(E8,G8,I8,K8,M8,O8,Q8,S8)</f>
        <v>13</v>
      </c>
      <c r="AD8" s="1">
        <f>LARGE(T8:AA8,1)+LARGE(T8:AA8,2)+LARGE(T8:AA8,3)+LARGE(T8:AA8,4)+LARGE(T8:AA8,5)+LARGE(T8:AA8,6)</f>
        <v>13</v>
      </c>
      <c r="AE8" s="1">
        <v>5</v>
      </c>
    </row>
    <row r="9" spans="1:31" ht="15">
      <c r="A9" s="1" t="s">
        <v>20</v>
      </c>
      <c r="B9" s="1">
        <v>2007</v>
      </c>
      <c r="C9" s="1" t="s">
        <v>11</v>
      </c>
      <c r="D9" s="1">
        <v>6</v>
      </c>
      <c r="E9" s="3">
        <v>1</v>
      </c>
      <c r="F9" s="1">
        <v>9</v>
      </c>
      <c r="G9" s="1">
        <v>1</v>
      </c>
      <c r="H9" s="1">
        <v>5</v>
      </c>
      <c r="I9" s="1">
        <v>2</v>
      </c>
      <c r="J9" s="1">
        <v>3</v>
      </c>
      <c r="K9" s="1">
        <v>6</v>
      </c>
      <c r="L9" s="1">
        <v>7</v>
      </c>
      <c r="M9" s="1">
        <v>1</v>
      </c>
      <c r="P9" s="1">
        <v>6</v>
      </c>
      <c r="Q9" s="1">
        <v>1</v>
      </c>
      <c r="T9" s="16">
        <f>E9</f>
        <v>1</v>
      </c>
      <c r="U9" s="16">
        <f>G9</f>
        <v>1</v>
      </c>
      <c r="V9" s="16">
        <f>I9</f>
        <v>2</v>
      </c>
      <c r="W9" s="16">
        <f>K9</f>
        <v>6</v>
      </c>
      <c r="X9" s="16">
        <f>M9</f>
        <v>1</v>
      </c>
      <c r="Y9" s="16">
        <f>O9</f>
        <v>0</v>
      </c>
      <c r="Z9" s="16">
        <f>Q9</f>
        <v>1</v>
      </c>
      <c r="AA9" s="16">
        <f>S9</f>
        <v>0</v>
      </c>
      <c r="AB9" s="1">
        <f>COUNTA(D9,F9,H9,J9,L9,N9,P9,R9)</f>
        <v>6</v>
      </c>
      <c r="AC9" s="1">
        <f>SUM(E9,G9,I9,K9,M9,O9,Q9,S9)</f>
        <v>12</v>
      </c>
      <c r="AD9" s="1">
        <f>LARGE(T9:AA9,1)+LARGE(T9:AA9,2)+LARGE(T9:AA9,3)+LARGE(T9:AA9,4)+LARGE(T9:AA9,5)+LARGE(T9:AA9,6)</f>
        <v>12</v>
      </c>
      <c r="AE9" s="1">
        <v>6</v>
      </c>
    </row>
    <row r="10" spans="1:31" ht="15">
      <c r="A10" s="1" t="s">
        <v>45</v>
      </c>
      <c r="B10" s="1">
        <v>2007</v>
      </c>
      <c r="C10" s="1" t="s">
        <v>11</v>
      </c>
      <c r="E10" s="3"/>
      <c r="F10" s="1">
        <v>4</v>
      </c>
      <c r="G10" s="3">
        <v>4</v>
      </c>
      <c r="L10" s="1">
        <v>3</v>
      </c>
      <c r="M10" s="1">
        <v>6</v>
      </c>
      <c r="T10" s="16">
        <f>E10</f>
        <v>0</v>
      </c>
      <c r="U10" s="16">
        <f>G10</f>
        <v>4</v>
      </c>
      <c r="V10" s="16">
        <f>I10</f>
        <v>0</v>
      </c>
      <c r="W10" s="16">
        <f>K10</f>
        <v>0</v>
      </c>
      <c r="X10" s="16">
        <f>M10</f>
        <v>6</v>
      </c>
      <c r="Y10" s="16">
        <f>O10</f>
        <v>0</v>
      </c>
      <c r="Z10" s="16">
        <f>Q10</f>
        <v>0</v>
      </c>
      <c r="AA10" s="16">
        <f>S10</f>
        <v>0</v>
      </c>
      <c r="AB10" s="1">
        <f>COUNTA(D10,F10,H10,J10,L10,N10,P10,R10)</f>
        <v>2</v>
      </c>
      <c r="AC10" s="1">
        <f>SUM(E10,G10,I10,K10,M10,O10,Q10,S10)</f>
        <v>10</v>
      </c>
      <c r="AD10" s="1">
        <f>LARGE(T10:AA10,1)+LARGE(T10:AA10,2)+LARGE(T10:AA10,3)+LARGE(T10:AA10,4)+LARGE(T10:AA10,5)+LARGE(T10:AA10,6)</f>
        <v>10</v>
      </c>
      <c r="AE10" s="1">
        <v>7</v>
      </c>
    </row>
    <row r="11" spans="1:31" ht="15">
      <c r="A11" s="1" t="s">
        <v>44</v>
      </c>
      <c r="B11" s="1">
        <v>2007</v>
      </c>
      <c r="C11" s="1" t="s">
        <v>11</v>
      </c>
      <c r="E11" s="3"/>
      <c r="F11" s="1">
        <v>5</v>
      </c>
      <c r="G11" s="3">
        <v>2</v>
      </c>
      <c r="H11" s="1">
        <v>3</v>
      </c>
      <c r="I11" s="1">
        <v>6</v>
      </c>
      <c r="T11" s="16">
        <f>E11</f>
        <v>0</v>
      </c>
      <c r="U11" s="16">
        <f>G11</f>
        <v>2</v>
      </c>
      <c r="V11" s="16">
        <f>I11</f>
        <v>6</v>
      </c>
      <c r="W11" s="16">
        <f>K11</f>
        <v>0</v>
      </c>
      <c r="X11" s="16">
        <f>M11</f>
        <v>0</v>
      </c>
      <c r="Y11" s="16">
        <f>O11</f>
        <v>0</v>
      </c>
      <c r="Z11" s="16">
        <f>Q11</f>
        <v>0</v>
      </c>
      <c r="AA11" s="16">
        <f>S11</f>
        <v>0</v>
      </c>
      <c r="AB11" s="1">
        <f>COUNTA(D11,F11,H11,J11,L11,N11,P11,R11)</f>
        <v>2</v>
      </c>
      <c r="AC11" s="1">
        <f>SUM(E11,G11,I11,K11,M11,O11,Q11,S11)</f>
        <v>8</v>
      </c>
      <c r="AD11" s="1">
        <f>LARGE(T11:AA11,1)+LARGE(T11:AA11,2)+LARGE(T11:AA11,3)+LARGE(T11:AA11,4)+LARGE(T11:AA11,5)+LARGE(T11:AA11,6)</f>
        <v>8</v>
      </c>
      <c r="AE11" s="1">
        <v>8</v>
      </c>
    </row>
    <row r="12" spans="1:31" ht="15">
      <c r="A12" s="1" t="s">
        <v>18</v>
      </c>
      <c r="B12" s="1">
        <v>2008</v>
      </c>
      <c r="C12" s="1" t="s">
        <v>11</v>
      </c>
      <c r="D12" s="1">
        <v>4</v>
      </c>
      <c r="E12" s="3">
        <v>4</v>
      </c>
      <c r="F12" s="1">
        <v>11</v>
      </c>
      <c r="G12" s="1">
        <v>1</v>
      </c>
      <c r="H12" s="1">
        <v>7</v>
      </c>
      <c r="I12" s="1">
        <v>1</v>
      </c>
      <c r="N12" s="1">
        <v>7</v>
      </c>
      <c r="O12" s="1">
        <v>1</v>
      </c>
      <c r="P12" s="1">
        <v>7</v>
      </c>
      <c r="Q12" s="1">
        <v>1</v>
      </c>
      <c r="T12" s="16">
        <f>E12</f>
        <v>4</v>
      </c>
      <c r="U12" s="16">
        <f>G12</f>
        <v>1</v>
      </c>
      <c r="V12" s="16">
        <f>I12</f>
        <v>1</v>
      </c>
      <c r="W12" s="16">
        <f>K12</f>
        <v>0</v>
      </c>
      <c r="X12" s="16">
        <f>M12</f>
        <v>0</v>
      </c>
      <c r="Y12" s="16">
        <f>O12</f>
        <v>1</v>
      </c>
      <c r="Z12" s="16">
        <f>Q12</f>
        <v>1</v>
      </c>
      <c r="AA12" s="16">
        <f>S12</f>
        <v>0</v>
      </c>
      <c r="AB12" s="1">
        <f>COUNTA(D12,F12,H12,J12,L12,N12,P12,R12)</f>
        <v>5</v>
      </c>
      <c r="AC12" s="1">
        <f>SUM(E12,G12,I12,K12,M12,O12,Q12,S12)</f>
        <v>8</v>
      </c>
      <c r="AD12" s="1">
        <f>LARGE(T12:AA12,1)+LARGE(T12:AA12,2)+LARGE(T12:AA12,3)+LARGE(T12:AA12,4)+LARGE(T12:AA12,5)+LARGE(T12:AA12,6)</f>
        <v>8</v>
      </c>
      <c r="AE12" s="1">
        <v>8</v>
      </c>
    </row>
    <row r="13" spans="1:31" ht="15">
      <c r="A13" s="1" t="s">
        <v>72</v>
      </c>
      <c r="B13" s="1">
        <v>2006</v>
      </c>
      <c r="C13" s="1" t="s">
        <v>11</v>
      </c>
      <c r="E13" s="3"/>
      <c r="N13" s="1">
        <v>4</v>
      </c>
      <c r="O13" s="1">
        <v>4</v>
      </c>
      <c r="T13" s="16">
        <f>E13</f>
        <v>0</v>
      </c>
      <c r="U13" s="16">
        <f>G13</f>
        <v>0</v>
      </c>
      <c r="V13" s="16">
        <f>I13</f>
        <v>0</v>
      </c>
      <c r="W13" s="16">
        <f>K13</f>
        <v>0</v>
      </c>
      <c r="X13" s="16">
        <f>M13</f>
        <v>0</v>
      </c>
      <c r="Y13" s="16">
        <f>O13</f>
        <v>4</v>
      </c>
      <c r="Z13" s="16">
        <f>Q13</f>
        <v>0</v>
      </c>
      <c r="AA13" s="16">
        <f>S13</f>
        <v>0</v>
      </c>
      <c r="AB13" s="1">
        <f>COUNTA(D13,F13,H13,J13,L13,N13,P13,R13)</f>
        <v>1</v>
      </c>
      <c r="AC13" s="1">
        <f>SUM(E13,G13,I13,K13,M13,O13,Q13,S13)</f>
        <v>4</v>
      </c>
      <c r="AD13" s="1">
        <f>LARGE(T13:AA13,1)+LARGE(T13:AA13,2)+LARGE(T13:AA13,3)+LARGE(T13:AA13,4)+LARGE(T13:AA13,5)+LARGE(T13:AA13,6)</f>
        <v>4</v>
      </c>
      <c r="AE13" s="1">
        <v>10</v>
      </c>
    </row>
    <row r="14" spans="1:31" ht="15">
      <c r="A14" s="1" t="s">
        <v>43</v>
      </c>
      <c r="B14" s="1">
        <v>2007</v>
      </c>
      <c r="C14" s="1" t="s">
        <v>11</v>
      </c>
      <c r="F14" s="1">
        <v>7</v>
      </c>
      <c r="G14" s="1">
        <v>1</v>
      </c>
      <c r="H14" s="1">
        <v>6</v>
      </c>
      <c r="I14" s="1">
        <v>1</v>
      </c>
      <c r="T14" s="16">
        <f>E14</f>
        <v>0</v>
      </c>
      <c r="U14" s="16">
        <f>G14</f>
        <v>1</v>
      </c>
      <c r="V14" s="16">
        <f>I14</f>
        <v>1</v>
      </c>
      <c r="W14" s="16">
        <f>K14</f>
        <v>0</v>
      </c>
      <c r="X14" s="16">
        <f>M14</f>
        <v>0</v>
      </c>
      <c r="Y14" s="16">
        <f>O14</f>
        <v>0</v>
      </c>
      <c r="Z14" s="16">
        <f>Q14</f>
        <v>0</v>
      </c>
      <c r="AA14" s="16">
        <f>S14</f>
        <v>0</v>
      </c>
      <c r="AB14" s="1">
        <f>COUNTA(D14,F14,H14,J14,L14,N14,P14,R14)</f>
        <v>2</v>
      </c>
      <c r="AC14" s="1">
        <f>SUM(E14,G14,I14,K14,M14,O14,Q14,S14)</f>
        <v>2</v>
      </c>
      <c r="AD14" s="1">
        <f>LARGE(T14:AA14,1)+LARGE(T14:AA14,2)+LARGE(T14:AA14,3)+LARGE(T14:AA14,4)+LARGE(T14:AA14,5)+LARGE(T14:AA14,6)</f>
        <v>2</v>
      </c>
      <c r="AE14" s="1">
        <v>11</v>
      </c>
    </row>
    <row r="15" spans="1:31" ht="15">
      <c r="A15" s="1" t="s">
        <v>19</v>
      </c>
      <c r="B15" s="1">
        <v>2008</v>
      </c>
      <c r="C15" s="1" t="s">
        <v>11</v>
      </c>
      <c r="D15" s="1">
        <v>5</v>
      </c>
      <c r="E15" s="3">
        <v>2</v>
      </c>
      <c r="F15" s="1" t="s">
        <v>57</v>
      </c>
      <c r="G15" s="1">
        <v>0</v>
      </c>
      <c r="T15" s="16">
        <f>E15</f>
        <v>2</v>
      </c>
      <c r="U15" s="16">
        <f>G15</f>
        <v>0</v>
      </c>
      <c r="V15" s="16">
        <f>I15</f>
        <v>0</v>
      </c>
      <c r="W15" s="16">
        <f>K15</f>
        <v>0</v>
      </c>
      <c r="X15" s="16">
        <f>M15</f>
        <v>0</v>
      </c>
      <c r="Y15" s="16">
        <f>O15</f>
        <v>0</v>
      </c>
      <c r="Z15" s="16">
        <f>Q15</f>
        <v>0</v>
      </c>
      <c r="AA15" s="16">
        <f>S15</f>
        <v>0</v>
      </c>
      <c r="AB15" s="1">
        <f>COUNTA(D15,F15,H15,J15,L15,N15,P15,R15)</f>
        <v>2</v>
      </c>
      <c r="AC15" s="1">
        <f>SUM(E15,G15,I15,K15,M15,O15,Q15,S15)</f>
        <v>2</v>
      </c>
      <c r="AD15" s="1">
        <f>LARGE(T15:AA15,1)+LARGE(T15:AA15,2)+LARGE(T15:AA15,3)+LARGE(T15:AA15,4)+LARGE(T15:AA15,5)+LARGE(T15:AA15,6)</f>
        <v>2</v>
      </c>
      <c r="AE15" s="1">
        <v>11</v>
      </c>
    </row>
    <row r="16" spans="1:31" ht="15">
      <c r="A16" s="1" t="s">
        <v>42</v>
      </c>
      <c r="B16" s="1">
        <v>2007</v>
      </c>
      <c r="C16" s="1" t="s">
        <v>11</v>
      </c>
      <c r="D16" s="6"/>
      <c r="F16" s="1">
        <v>8</v>
      </c>
      <c r="G16" s="1">
        <v>1</v>
      </c>
      <c r="H16" s="6"/>
      <c r="J16" s="6"/>
      <c r="L16" s="6"/>
      <c r="N16" s="6"/>
      <c r="P16" s="6"/>
      <c r="T16" s="16">
        <f>E16</f>
        <v>0</v>
      </c>
      <c r="U16" s="16">
        <f>G16</f>
        <v>1</v>
      </c>
      <c r="V16" s="16">
        <f>I16</f>
        <v>0</v>
      </c>
      <c r="W16" s="16">
        <f>K16</f>
        <v>0</v>
      </c>
      <c r="X16" s="16">
        <f>M16</f>
        <v>0</v>
      </c>
      <c r="Y16" s="16">
        <f>O16</f>
        <v>0</v>
      </c>
      <c r="Z16" s="16">
        <f>Q16</f>
        <v>0</v>
      </c>
      <c r="AA16" s="16">
        <f>S16</f>
        <v>0</v>
      </c>
      <c r="AB16" s="1">
        <f>COUNTA(D16,F16,H16,J16,L16,N16,P16,R16)</f>
        <v>1</v>
      </c>
      <c r="AC16" s="1">
        <f>SUM(E16,G16,I16,K16,M16,O16,Q16,S16)</f>
        <v>1</v>
      </c>
      <c r="AD16" s="1">
        <f>LARGE(T16:AA16,1)+LARGE(T16:AA16,2)+LARGE(T16:AA16,3)+LARGE(T16:AA16,4)+LARGE(T16:AA16,5)+LARGE(T16:AA16,6)</f>
        <v>1</v>
      </c>
      <c r="AE16" s="1">
        <v>13</v>
      </c>
    </row>
  </sheetData>
  <sheetProtection/>
  <mergeCells count="23">
    <mergeCell ref="AE1:AE3"/>
    <mergeCell ref="AC1:AC3"/>
    <mergeCell ref="AD1:AD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0" r:id="rId1"/>
  <headerFooter>
    <oddHeader>&amp;CCyklománek 2017 - DII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6" width="10.140625" style="1" bestFit="1" customWidth="1"/>
    <col min="7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49</v>
      </c>
      <c r="B4" s="1">
        <v>2005</v>
      </c>
      <c r="C4" s="1" t="s">
        <v>8</v>
      </c>
      <c r="D4" s="6"/>
      <c r="F4" s="1">
        <v>1</v>
      </c>
      <c r="G4" s="1">
        <v>10</v>
      </c>
      <c r="H4" s="6"/>
      <c r="J4" s="6"/>
      <c r="L4" s="6"/>
      <c r="N4" s="6"/>
      <c r="P4" s="6"/>
      <c r="T4" s="16">
        <f>E4</f>
        <v>0</v>
      </c>
      <c r="U4" s="16">
        <f>G4</f>
        <v>10</v>
      </c>
      <c r="V4" s="16">
        <f>I4</f>
        <v>0</v>
      </c>
      <c r="W4" s="16">
        <f>K4</f>
        <v>0</v>
      </c>
      <c r="X4" s="16">
        <f>M4</f>
        <v>0</v>
      </c>
      <c r="Y4" s="16">
        <f>O4</f>
        <v>0</v>
      </c>
      <c r="Z4" s="16">
        <f>Q4</f>
        <v>0</v>
      </c>
      <c r="AA4" s="16">
        <f>S4</f>
        <v>0</v>
      </c>
      <c r="AB4" s="1">
        <f>COUNTA(D4,F4,H4,J4,L4,N4,P4,R4)</f>
        <v>1</v>
      </c>
      <c r="AC4" s="1">
        <f>SUM(E4,G4,I4,K4,M4,O4,Q4,S4)</f>
        <v>10</v>
      </c>
      <c r="AD4" s="1">
        <f>LARGE(T4:AA4,1)+LARGE(T4:AA4,2)+LARGE(T4:AA4,3)+LARGE(T4:AA4,4)+LARGE(T4:AA4,5)+LARGE(T4:AA4,6)</f>
        <v>10</v>
      </c>
      <c r="AE4" s="1">
        <v>1</v>
      </c>
    </row>
    <row r="5" spans="1:31" ht="15">
      <c r="A5" s="1" t="s">
        <v>7</v>
      </c>
      <c r="B5" s="1">
        <v>2005</v>
      </c>
      <c r="C5" s="1" t="s">
        <v>8</v>
      </c>
      <c r="D5" s="1">
        <v>1</v>
      </c>
      <c r="E5" s="1">
        <v>10</v>
      </c>
      <c r="T5" s="16">
        <f>E5</f>
        <v>10</v>
      </c>
      <c r="U5" s="16">
        <f>G5</f>
        <v>0</v>
      </c>
      <c r="V5" s="16">
        <f>I5</f>
        <v>0</v>
      </c>
      <c r="W5" s="16">
        <f>K5</f>
        <v>0</v>
      </c>
      <c r="X5" s="16">
        <f>M5</f>
        <v>0</v>
      </c>
      <c r="Y5" s="16">
        <f>O5</f>
        <v>0</v>
      </c>
      <c r="Z5" s="16">
        <f>Q5</f>
        <v>0</v>
      </c>
      <c r="AA5" s="16">
        <f>S5</f>
        <v>0</v>
      </c>
      <c r="AB5" s="1">
        <f>COUNTA(D5,F5,H5,J5,L5,N5,P5,R5)</f>
        <v>1</v>
      </c>
      <c r="AC5" s="1">
        <f>SUM(E5,G5,I5,K5,M5,O5,Q5,S5)</f>
        <v>10</v>
      </c>
      <c r="AD5" s="1">
        <f>LARGE(T5:AA5,1)+LARGE(T5:AA5,2)+LARGE(T5:AA5,3)+LARGE(T5:AA5,4)+LARGE(T5:AA5,5)+LARGE(T5:AA5,6)</f>
        <v>10</v>
      </c>
      <c r="AE5" s="1">
        <v>1</v>
      </c>
    </row>
    <row r="6" spans="1:31" ht="15">
      <c r="A6" s="1" t="s">
        <v>9</v>
      </c>
      <c r="B6" s="1">
        <v>2004</v>
      </c>
      <c r="C6" s="1" t="s">
        <v>8</v>
      </c>
      <c r="D6" s="1">
        <v>2</v>
      </c>
      <c r="E6" s="1">
        <v>8</v>
      </c>
      <c r="T6" s="16">
        <f>E6</f>
        <v>8</v>
      </c>
      <c r="U6" s="16">
        <f>G6</f>
        <v>0</v>
      </c>
      <c r="V6" s="16">
        <f>I6</f>
        <v>0</v>
      </c>
      <c r="W6" s="16">
        <f>K6</f>
        <v>0</v>
      </c>
      <c r="X6" s="16">
        <f>M6</f>
        <v>0</v>
      </c>
      <c r="Y6" s="16">
        <f>O6</f>
        <v>0</v>
      </c>
      <c r="Z6" s="16">
        <f>Q6</f>
        <v>0</v>
      </c>
      <c r="AA6" s="16">
        <f>S6</f>
        <v>0</v>
      </c>
      <c r="AB6" s="1">
        <f>COUNTA(D6,F6,H6,J6,L6,N6,P6,R6)</f>
        <v>1</v>
      </c>
      <c r="AC6" s="1">
        <f>SUM(E6,G6,I6,K6,M6,O6,Q6,S6)</f>
        <v>8</v>
      </c>
      <c r="AD6" s="1">
        <f>LARGE(T6:AA6,1)+LARGE(T6:AA6,2)+LARGE(T6:AA6,3)+LARGE(T6:AA6,4)+LARGE(T6:AA6,5)+LARGE(T6:AA6,6)</f>
        <v>8</v>
      </c>
      <c r="AE6" s="1">
        <v>3</v>
      </c>
    </row>
  </sheetData>
  <sheetProtection/>
  <mergeCells count="23"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&amp;CCyklománek 2017 - DIII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15" width="9.140625" style="1" customWidth="1"/>
    <col min="16" max="16" width="10.140625" style="1" bestFit="1" customWidth="1"/>
    <col min="17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60</v>
      </c>
      <c r="B4" s="1">
        <v>2012</v>
      </c>
      <c r="C4" s="1" t="s">
        <v>59</v>
      </c>
      <c r="F4" s="1">
        <v>2</v>
      </c>
      <c r="G4" s="1">
        <v>8</v>
      </c>
      <c r="P4" s="1">
        <v>2</v>
      </c>
      <c r="Q4" s="1">
        <v>8</v>
      </c>
      <c r="T4" s="16">
        <f>E4</f>
        <v>0</v>
      </c>
      <c r="U4" s="16">
        <f>G4</f>
        <v>8</v>
      </c>
      <c r="V4" s="16">
        <f>I4</f>
        <v>0</v>
      </c>
      <c r="W4" s="16">
        <f>K4</f>
        <v>0</v>
      </c>
      <c r="X4" s="16">
        <f>M4</f>
        <v>0</v>
      </c>
      <c r="Y4" s="16">
        <f>O4</f>
        <v>0</v>
      </c>
      <c r="Z4" s="16">
        <f>Q4</f>
        <v>8</v>
      </c>
      <c r="AA4" s="16">
        <f>S4</f>
        <v>0</v>
      </c>
      <c r="AB4" s="1">
        <f>COUNTA(D4,F4,H4,J4,L4,N4,P4,R4)</f>
        <v>2</v>
      </c>
      <c r="AC4" s="1">
        <f>SUM(E4,G4,I4,K4,M4,O4,Q4,S4)</f>
        <v>16</v>
      </c>
      <c r="AD4" s="1">
        <f>LARGE(T4:AA4,1)+LARGE(T4:AA4,2)+LARGE(T4:AA4,3)+LARGE(T4:AA4,4)+LARGE(T4:AA4,5)+LARGE(T4:AA4,6)</f>
        <v>16</v>
      </c>
      <c r="AE4" s="1">
        <v>1</v>
      </c>
    </row>
    <row r="5" spans="1:31" ht="15">
      <c r="A5" s="1" t="s">
        <v>86</v>
      </c>
      <c r="B5" s="1">
        <v>2012</v>
      </c>
      <c r="C5" s="1" t="s">
        <v>59</v>
      </c>
      <c r="D5" s="6"/>
      <c r="F5" s="6"/>
      <c r="H5" s="6"/>
      <c r="J5" s="6"/>
      <c r="L5" s="6"/>
      <c r="N5" s="6"/>
      <c r="P5" s="1">
        <v>1</v>
      </c>
      <c r="Q5" s="1">
        <v>10</v>
      </c>
      <c r="T5" s="16">
        <f>E5</f>
        <v>0</v>
      </c>
      <c r="U5" s="16">
        <f>G5</f>
        <v>0</v>
      </c>
      <c r="V5" s="16">
        <f>I5</f>
        <v>0</v>
      </c>
      <c r="W5" s="16">
        <f>K5</f>
        <v>0</v>
      </c>
      <c r="X5" s="16">
        <f>M5</f>
        <v>0</v>
      </c>
      <c r="Y5" s="16">
        <f>O5</f>
        <v>0</v>
      </c>
      <c r="Z5" s="16">
        <f>Q5</f>
        <v>10</v>
      </c>
      <c r="AA5" s="16">
        <f>S5</f>
        <v>0</v>
      </c>
      <c r="AB5" s="1">
        <f>COUNTA(D5,F5,H5,J5,L5,N5,P5,R5)</f>
        <v>1</v>
      </c>
      <c r="AC5" s="1">
        <f>SUM(E5,G5,I5,K5,M5,O5,Q5,S5)</f>
        <v>10</v>
      </c>
      <c r="AD5" s="1">
        <f>LARGE(T5:AA5,1)+LARGE(T5:AA5,2)+LARGE(T5:AA5,3)+LARGE(T5:AA5,4)+LARGE(T5:AA5,5)+LARGE(T5:AA5,6)</f>
        <v>10</v>
      </c>
      <c r="AE5" s="1">
        <v>2</v>
      </c>
    </row>
    <row r="6" spans="1:31" ht="15">
      <c r="A6" s="1" t="s">
        <v>58</v>
      </c>
      <c r="B6" s="1">
        <v>2012</v>
      </c>
      <c r="C6" s="1" t="s">
        <v>59</v>
      </c>
      <c r="F6" s="1">
        <v>1</v>
      </c>
      <c r="G6" s="1">
        <v>10</v>
      </c>
      <c r="T6" s="16">
        <f>E6</f>
        <v>0</v>
      </c>
      <c r="U6" s="16">
        <f>G6</f>
        <v>10</v>
      </c>
      <c r="V6" s="16">
        <f>I6</f>
        <v>0</v>
      </c>
      <c r="W6" s="16">
        <f>K6</f>
        <v>0</v>
      </c>
      <c r="X6" s="16">
        <f>M6</f>
        <v>0</v>
      </c>
      <c r="Y6" s="16">
        <f>O6</f>
        <v>0</v>
      </c>
      <c r="Z6" s="16">
        <f>Q6</f>
        <v>0</v>
      </c>
      <c r="AA6" s="16">
        <f>S6</f>
        <v>0</v>
      </c>
      <c r="AB6" s="1">
        <f>COUNTA(D6,F6,H6,J6,L6,N6,P6,R6)</f>
        <v>1</v>
      </c>
      <c r="AC6" s="1">
        <f>SUM(E6,G6,I6,K6,M6,O6,Q6,S6)</f>
        <v>10</v>
      </c>
      <c r="AD6" s="1">
        <f>LARGE(T6:AA6,1)+LARGE(T6:AA6,2)+LARGE(T6:AA6,3)+LARGE(T6:AA6,4)+LARGE(T6:AA6,5)+LARGE(T6:AA6,6)</f>
        <v>10</v>
      </c>
      <c r="AE6" s="1">
        <v>2</v>
      </c>
    </row>
    <row r="7" spans="1:31" ht="15">
      <c r="A7" s="1" t="s">
        <v>75</v>
      </c>
      <c r="B7" s="1">
        <v>2013</v>
      </c>
      <c r="C7" s="1" t="s">
        <v>59</v>
      </c>
      <c r="N7" s="1">
        <v>1</v>
      </c>
      <c r="O7" s="1">
        <v>10</v>
      </c>
      <c r="T7" s="16">
        <f>E7</f>
        <v>0</v>
      </c>
      <c r="U7" s="16">
        <f>G7</f>
        <v>0</v>
      </c>
      <c r="V7" s="16">
        <f>I7</f>
        <v>0</v>
      </c>
      <c r="W7" s="16">
        <f>K7</f>
        <v>0</v>
      </c>
      <c r="X7" s="16">
        <f>M7</f>
        <v>0</v>
      </c>
      <c r="Y7" s="16">
        <f>O7</f>
        <v>10</v>
      </c>
      <c r="Z7" s="16">
        <f>Q7</f>
        <v>0</v>
      </c>
      <c r="AA7" s="16">
        <f>S7</f>
        <v>0</v>
      </c>
      <c r="AB7" s="1">
        <f>COUNTA(D7,F7,H7,J7,L7,N7,P7,R7)</f>
        <v>1</v>
      </c>
      <c r="AC7" s="1">
        <f>SUM(E7,G7,I7,K7,M7,O7,Q7,S7)</f>
        <v>10</v>
      </c>
      <c r="AD7" s="1">
        <f>LARGE(T7:AA7,1)+LARGE(T7:AA7,2)+LARGE(T7:AA7,3)+LARGE(T7:AA7,4)+LARGE(T7:AA7,5)+LARGE(T7:AA7,6)</f>
        <v>10</v>
      </c>
      <c r="AE7" s="1">
        <v>2</v>
      </c>
    </row>
  </sheetData>
  <sheetProtection/>
  <mergeCells count="23"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&amp;CCyklománek 2017 - Elévci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4.421875" style="1" bestFit="1" customWidth="1"/>
    <col min="4" max="4" width="8.28125" style="1" customWidth="1"/>
    <col min="5" max="5" width="6.0039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40</v>
      </c>
      <c r="B4" s="1">
        <v>2010</v>
      </c>
      <c r="C4" s="1" t="s">
        <v>41</v>
      </c>
      <c r="F4" s="1">
        <v>1</v>
      </c>
      <c r="G4" s="1">
        <v>10</v>
      </c>
      <c r="H4" s="1">
        <v>1</v>
      </c>
      <c r="I4" s="1">
        <v>10</v>
      </c>
      <c r="J4" s="1">
        <v>1</v>
      </c>
      <c r="K4" s="1">
        <v>10</v>
      </c>
      <c r="N4" s="1">
        <v>1</v>
      </c>
      <c r="O4" s="1">
        <v>10</v>
      </c>
      <c r="P4" s="1">
        <v>1</v>
      </c>
      <c r="Q4" s="1">
        <v>10</v>
      </c>
      <c r="T4" s="16">
        <f>E4</f>
        <v>0</v>
      </c>
      <c r="U4" s="16">
        <f>G4</f>
        <v>10</v>
      </c>
      <c r="V4" s="16">
        <f>I4</f>
        <v>10</v>
      </c>
      <c r="W4" s="16">
        <f>K4</f>
        <v>10</v>
      </c>
      <c r="X4" s="16">
        <f>M4</f>
        <v>0</v>
      </c>
      <c r="Y4" s="16">
        <f>O4</f>
        <v>10</v>
      </c>
      <c r="Z4" s="16">
        <f>Q4</f>
        <v>10</v>
      </c>
      <c r="AA4" s="16">
        <f>S4</f>
        <v>0</v>
      </c>
      <c r="AB4" s="1">
        <f>COUNTA(D4,F4,H4,J4,L4,N4,P4,R4)</f>
        <v>5</v>
      </c>
      <c r="AC4" s="1">
        <f>SUM(E4,G4,I4,K4,M4,O4,Q4,S4)</f>
        <v>50</v>
      </c>
      <c r="AD4" s="1">
        <f>LARGE(T4:AA4,1)+LARGE(T4:AA4,2)+LARGE(T4:AA4,3)+LARGE(T4:AA4,4)+LARGE(T4:AA4,5)+LARGE(T4:AA4,6)</f>
        <v>50</v>
      </c>
      <c r="AE4" s="1">
        <v>1</v>
      </c>
    </row>
  </sheetData>
  <sheetProtection/>
  <mergeCells count="23"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&amp;CCyklománek 2017 - DI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PageLayoutView="0" workbookViewId="0" topLeftCell="A1">
      <selection activeCell="AE8" sqref="AE8"/>
    </sheetView>
  </sheetViews>
  <sheetFormatPr defaultColWidth="9.140625" defaultRowHeight="15" outlineLevelCol="1"/>
  <cols>
    <col min="1" max="1" width="20.00390625" style="2" bestFit="1" customWidth="1"/>
    <col min="2" max="2" width="6.7109375" style="2" bestFit="1" customWidth="1"/>
    <col min="3" max="3" width="5.28125" style="1" bestFit="1" customWidth="1"/>
    <col min="4" max="4" width="7.28125" style="1" customWidth="1"/>
    <col min="5" max="5" width="7.14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17</v>
      </c>
      <c r="B4" s="2">
        <v>2008</v>
      </c>
      <c r="C4" s="1" t="s">
        <v>14</v>
      </c>
      <c r="D4" s="1">
        <v>3</v>
      </c>
      <c r="E4" s="1">
        <v>6</v>
      </c>
      <c r="F4" s="1">
        <v>4</v>
      </c>
      <c r="G4" s="1">
        <v>4</v>
      </c>
      <c r="H4" s="1">
        <v>1</v>
      </c>
      <c r="I4" s="1">
        <v>10</v>
      </c>
      <c r="J4" s="1">
        <v>1</v>
      </c>
      <c r="K4" s="1">
        <v>10</v>
      </c>
      <c r="L4" s="1">
        <v>1</v>
      </c>
      <c r="M4" s="1">
        <v>10</v>
      </c>
      <c r="N4" s="1">
        <v>1</v>
      </c>
      <c r="O4" s="1">
        <v>10</v>
      </c>
      <c r="P4" s="1">
        <v>2</v>
      </c>
      <c r="Q4" s="1">
        <v>8</v>
      </c>
      <c r="T4" s="16">
        <f>E4</f>
        <v>6</v>
      </c>
      <c r="U4" s="16">
        <f>G4</f>
        <v>4</v>
      </c>
      <c r="V4" s="16">
        <f>I4</f>
        <v>10</v>
      </c>
      <c r="W4" s="16">
        <f>K4</f>
        <v>10</v>
      </c>
      <c r="X4" s="16">
        <f>M4</f>
        <v>10</v>
      </c>
      <c r="Y4" s="16">
        <f>O4</f>
        <v>10</v>
      </c>
      <c r="Z4" s="16">
        <f>Q4</f>
        <v>8</v>
      </c>
      <c r="AA4" s="16">
        <f>S4</f>
        <v>0</v>
      </c>
      <c r="AB4" s="1">
        <f>COUNTA(D4,F4,H4,J4,L4,N4,P4,R4)</f>
        <v>7</v>
      </c>
      <c r="AC4" s="1">
        <f>SUM(E4,G4,I4,K4,M4,O4,Q4,S4)</f>
        <v>58</v>
      </c>
      <c r="AD4" s="1">
        <f>LARGE(T4:AA4,1)+LARGE(T4:AA4,2)+LARGE(T4:AA4,3)+LARGE(T4:AA4,4)+LARGE(T4:AA4,5)+LARGE(T4:AA4,6)</f>
        <v>54</v>
      </c>
      <c r="AE4" s="1">
        <v>1</v>
      </c>
    </row>
    <row r="5" spans="1:31" ht="15">
      <c r="A5" s="1" t="s">
        <v>13</v>
      </c>
      <c r="B5" s="2">
        <v>2007</v>
      </c>
      <c r="C5" s="1" t="s">
        <v>14</v>
      </c>
      <c r="D5" s="1">
        <v>1</v>
      </c>
      <c r="E5" s="1">
        <v>10</v>
      </c>
      <c r="F5" s="1">
        <v>1</v>
      </c>
      <c r="G5" s="1">
        <v>10</v>
      </c>
      <c r="H5" s="1">
        <v>3</v>
      </c>
      <c r="I5" s="1">
        <v>6</v>
      </c>
      <c r="J5" s="1">
        <v>2</v>
      </c>
      <c r="K5" s="1">
        <v>8</v>
      </c>
      <c r="L5" s="1">
        <v>2</v>
      </c>
      <c r="M5" s="1">
        <v>8</v>
      </c>
      <c r="N5" s="1">
        <v>3</v>
      </c>
      <c r="O5" s="1">
        <v>6</v>
      </c>
      <c r="P5" s="1">
        <v>3</v>
      </c>
      <c r="Q5" s="1">
        <v>6</v>
      </c>
      <c r="T5" s="16">
        <f>E5</f>
        <v>10</v>
      </c>
      <c r="U5" s="16">
        <f>G5</f>
        <v>10</v>
      </c>
      <c r="V5" s="16">
        <f>I5</f>
        <v>6</v>
      </c>
      <c r="W5" s="16">
        <f>K5</f>
        <v>8</v>
      </c>
      <c r="X5" s="16">
        <f>M5</f>
        <v>8</v>
      </c>
      <c r="Y5" s="16">
        <f>O5</f>
        <v>6</v>
      </c>
      <c r="Z5" s="16">
        <f>Q5</f>
        <v>6</v>
      </c>
      <c r="AA5" s="16">
        <f>S5</f>
        <v>0</v>
      </c>
      <c r="AB5" s="1">
        <f>COUNTA(D5,F5,H5,J5,L5,N5,P5,R5)</f>
        <v>7</v>
      </c>
      <c r="AC5" s="1">
        <f>SUM(E5,G5,I5,K5,M5,O5,Q5,S5)</f>
        <v>54</v>
      </c>
      <c r="AD5" s="1">
        <f>LARGE(T5:AA5,1)+LARGE(T5:AA5,2)+LARGE(T5:AA5,3)+LARGE(T5:AA5,4)+LARGE(T5:AA5,5)+LARGE(T5:AA5,6)</f>
        <v>48</v>
      </c>
      <c r="AE5" s="1">
        <v>2</v>
      </c>
    </row>
    <row r="6" spans="1:31" ht="15">
      <c r="A6" s="1" t="s">
        <v>15</v>
      </c>
      <c r="B6" s="2">
        <v>2007</v>
      </c>
      <c r="C6" s="1" t="s">
        <v>14</v>
      </c>
      <c r="D6" s="1">
        <v>2</v>
      </c>
      <c r="E6" s="1">
        <v>8</v>
      </c>
      <c r="F6" s="1">
        <v>2</v>
      </c>
      <c r="G6" s="1">
        <v>8</v>
      </c>
      <c r="H6" s="1">
        <v>4</v>
      </c>
      <c r="I6" s="1">
        <v>4</v>
      </c>
      <c r="J6" s="1">
        <v>3</v>
      </c>
      <c r="K6" s="1">
        <v>6</v>
      </c>
      <c r="L6" s="1">
        <v>4</v>
      </c>
      <c r="M6" s="1">
        <v>4</v>
      </c>
      <c r="N6" s="1">
        <v>2</v>
      </c>
      <c r="O6" s="1">
        <v>8</v>
      </c>
      <c r="P6" s="1">
        <v>4</v>
      </c>
      <c r="Q6" s="1">
        <v>4</v>
      </c>
      <c r="T6" s="16">
        <f>E6</f>
        <v>8</v>
      </c>
      <c r="U6" s="16">
        <f>G6</f>
        <v>8</v>
      </c>
      <c r="V6" s="16">
        <f>I6</f>
        <v>4</v>
      </c>
      <c r="W6" s="16">
        <f>K6</f>
        <v>6</v>
      </c>
      <c r="X6" s="16">
        <f>M6</f>
        <v>4</v>
      </c>
      <c r="Y6" s="16">
        <f>O6</f>
        <v>8</v>
      </c>
      <c r="Z6" s="16">
        <f>Q6</f>
        <v>4</v>
      </c>
      <c r="AA6" s="16">
        <f>S6</f>
        <v>0</v>
      </c>
      <c r="AB6" s="1">
        <f>COUNTA(D6,F6,H6,J6,L6,N6,P6,R6)</f>
        <v>7</v>
      </c>
      <c r="AC6" s="1">
        <f>SUM(E6,G6,I6,K6,M6,O6,Q6,S6)</f>
        <v>42</v>
      </c>
      <c r="AD6" s="1">
        <f>LARGE(T6:AA6,1)+LARGE(T6:AA6,2)+LARGE(T6:AA6,3)+LARGE(T6:AA6,4)+LARGE(T6:AA6,5)+LARGE(T6:AA6,6)</f>
        <v>38</v>
      </c>
      <c r="AE6" s="1">
        <v>3</v>
      </c>
    </row>
    <row r="7" spans="1:31" ht="15">
      <c r="A7" s="1" t="s">
        <v>48</v>
      </c>
      <c r="B7" s="2">
        <v>2008</v>
      </c>
      <c r="C7" s="1" t="s">
        <v>14</v>
      </c>
      <c r="F7" s="1">
        <v>3</v>
      </c>
      <c r="G7" s="1">
        <v>6</v>
      </c>
      <c r="H7" s="1">
        <v>2</v>
      </c>
      <c r="I7" s="1">
        <v>8</v>
      </c>
      <c r="L7" s="1">
        <v>3</v>
      </c>
      <c r="M7" s="1">
        <v>6</v>
      </c>
      <c r="N7" s="1">
        <v>4</v>
      </c>
      <c r="O7" s="1">
        <v>4</v>
      </c>
      <c r="T7" s="16">
        <f>E7</f>
        <v>0</v>
      </c>
      <c r="U7" s="16">
        <f>G7</f>
        <v>6</v>
      </c>
      <c r="V7" s="16">
        <f>I7</f>
        <v>8</v>
      </c>
      <c r="W7" s="16">
        <f>K7</f>
        <v>0</v>
      </c>
      <c r="X7" s="16">
        <f>M7</f>
        <v>6</v>
      </c>
      <c r="Y7" s="16">
        <f>O7</f>
        <v>4</v>
      </c>
      <c r="Z7" s="16">
        <f>Q7</f>
        <v>0</v>
      </c>
      <c r="AA7" s="16">
        <f>S7</f>
        <v>0</v>
      </c>
      <c r="AB7" s="1">
        <f>COUNTA(D7,F7,H7,J7,L7,N7,P7,R7)</f>
        <v>4</v>
      </c>
      <c r="AC7" s="1">
        <f>SUM(E7,G7,I7,K7,M7,O7,Q7,S7)</f>
        <v>24</v>
      </c>
      <c r="AD7" s="1">
        <f>LARGE(T7:AA7,1)+LARGE(T7:AA7,2)+LARGE(T7:AA7,3)+LARGE(T7:AA7,4)+LARGE(T7:AA7,5)+LARGE(T7:AA7,6)</f>
        <v>24</v>
      </c>
      <c r="AE7" s="1">
        <v>4</v>
      </c>
    </row>
    <row r="8" spans="1:31" ht="15">
      <c r="A8" s="1" t="s">
        <v>80</v>
      </c>
      <c r="B8" s="2">
        <v>2006</v>
      </c>
      <c r="C8" s="1" t="s">
        <v>14</v>
      </c>
      <c r="P8" s="1">
        <v>1</v>
      </c>
      <c r="Q8" s="1">
        <v>10</v>
      </c>
      <c r="T8" s="16">
        <f>E8</f>
        <v>0</v>
      </c>
      <c r="U8" s="16">
        <f>G8</f>
        <v>0</v>
      </c>
      <c r="V8" s="16">
        <f>I8</f>
        <v>0</v>
      </c>
      <c r="W8" s="16">
        <f>K8</f>
        <v>0</v>
      </c>
      <c r="X8" s="16">
        <f>M8</f>
        <v>0</v>
      </c>
      <c r="Y8" s="16">
        <f>O8</f>
        <v>0</v>
      </c>
      <c r="Z8" s="16">
        <f>Q8</f>
        <v>10</v>
      </c>
      <c r="AA8" s="16">
        <f>S8</f>
        <v>0</v>
      </c>
      <c r="AB8" s="1">
        <f>COUNTA(D8,F8,H8,J8,L8,N8,P8,R8)</f>
        <v>1</v>
      </c>
      <c r="AC8" s="1">
        <f>SUM(E8,G8,I8,K8,M8,O8,Q8,S8)</f>
        <v>10</v>
      </c>
      <c r="AD8" s="1">
        <f>LARGE(T8:AA8,1)+LARGE(T8:AA8,2)+LARGE(T8:AA8,3)+LARGE(T8:AA8,4)+LARGE(T8:AA8,5)+LARGE(T8:AA8,6)</f>
        <v>10</v>
      </c>
      <c r="AE8" s="1">
        <v>5</v>
      </c>
    </row>
    <row r="9" spans="1:31" ht="15">
      <c r="A9" s="1" t="s">
        <v>22</v>
      </c>
      <c r="B9" s="2">
        <v>2006</v>
      </c>
      <c r="C9" s="1" t="s">
        <v>14</v>
      </c>
      <c r="D9" s="1">
        <v>4</v>
      </c>
      <c r="E9" s="1">
        <v>4</v>
      </c>
      <c r="T9" s="16">
        <f>E9</f>
        <v>4</v>
      </c>
      <c r="U9" s="16">
        <f>G9</f>
        <v>0</v>
      </c>
      <c r="V9" s="16">
        <f>I9</f>
        <v>0</v>
      </c>
      <c r="W9" s="16">
        <f>K9</f>
        <v>0</v>
      </c>
      <c r="X9" s="16">
        <f>M9</f>
        <v>0</v>
      </c>
      <c r="Y9" s="16">
        <f>O9</f>
        <v>0</v>
      </c>
      <c r="Z9" s="16">
        <f>Q9</f>
        <v>0</v>
      </c>
      <c r="AA9" s="16">
        <f>S9</f>
        <v>0</v>
      </c>
      <c r="AB9" s="1">
        <f>COUNTA(D9,F9,H9,J9,L9,N9,P9,R9)</f>
        <v>1</v>
      </c>
      <c r="AC9" s="1">
        <f>SUM(E9,G9,I9,K9,M9,O9,Q9,S9)</f>
        <v>4</v>
      </c>
      <c r="AD9" s="1">
        <f>LARGE(T9:AA9,1)+LARGE(T9:AA9,2)+LARGE(T9:AA9,3)+LARGE(T9:AA9,4)+LARGE(T9:AA9,5)+LARGE(T9:AA9,6)</f>
        <v>4</v>
      </c>
      <c r="AE9" s="1">
        <v>6</v>
      </c>
    </row>
    <row r="10" spans="1:31" ht="15">
      <c r="A10" s="1" t="s">
        <v>47</v>
      </c>
      <c r="B10" s="2">
        <v>2008</v>
      </c>
      <c r="C10" s="1" t="s">
        <v>14</v>
      </c>
      <c r="F10" s="1">
        <v>5</v>
      </c>
      <c r="G10" s="1">
        <v>2</v>
      </c>
      <c r="T10" s="16">
        <f>E10</f>
        <v>0</v>
      </c>
      <c r="U10" s="16">
        <f>G10</f>
        <v>2</v>
      </c>
      <c r="V10" s="16">
        <f>I10</f>
        <v>0</v>
      </c>
      <c r="W10" s="16">
        <f>K10</f>
        <v>0</v>
      </c>
      <c r="X10" s="16">
        <f>M10</f>
        <v>0</v>
      </c>
      <c r="Y10" s="16">
        <f>O10</f>
        <v>0</v>
      </c>
      <c r="Z10" s="16">
        <f>Q10</f>
        <v>0</v>
      </c>
      <c r="AA10" s="16">
        <f>S10</f>
        <v>0</v>
      </c>
      <c r="AB10" s="1">
        <f>COUNTA(D10,F10,H10,J10,L10,N10,P10,R10)</f>
        <v>1</v>
      </c>
      <c r="AC10" s="1">
        <f>SUM(E10,G10,I10,K10,M10,O10,Q10,S10)</f>
        <v>2</v>
      </c>
      <c r="AD10" s="1">
        <f>LARGE(T10:AA10,1)+LARGE(T10:AA10,2)+LARGE(T10:AA10,3)+LARGE(T10:AA10,4)+LARGE(T10:AA10,5)+LARGE(T10:AA10,6)</f>
        <v>2</v>
      </c>
      <c r="AE10" s="1">
        <v>7</v>
      </c>
    </row>
    <row r="11" spans="1:31" ht="15">
      <c r="A11" s="1" t="s">
        <v>81</v>
      </c>
      <c r="B11" s="2">
        <v>2008</v>
      </c>
      <c r="C11" s="1" t="s">
        <v>14</v>
      </c>
      <c r="P11" s="1">
        <v>5</v>
      </c>
      <c r="Q11" s="1">
        <v>2</v>
      </c>
      <c r="T11" s="16">
        <f>E11</f>
        <v>0</v>
      </c>
      <c r="U11" s="16">
        <f>G11</f>
        <v>0</v>
      </c>
      <c r="V11" s="16">
        <f>I11</f>
        <v>0</v>
      </c>
      <c r="W11" s="16">
        <f>K11</f>
        <v>0</v>
      </c>
      <c r="X11" s="16">
        <f>M11</f>
        <v>0</v>
      </c>
      <c r="Y11" s="16">
        <f>O11</f>
        <v>0</v>
      </c>
      <c r="Z11" s="16">
        <f>Q11</f>
        <v>2</v>
      </c>
      <c r="AA11" s="16">
        <f>S11</f>
        <v>0</v>
      </c>
      <c r="AB11" s="1">
        <f>COUNTA(D11,F11,H11,J11,L11,N11,P11,R11)</f>
        <v>1</v>
      </c>
      <c r="AC11" s="1">
        <f>SUM(E11,G11,I11,K11,M11,O11,Q11,S11)</f>
        <v>2</v>
      </c>
      <c r="AD11" s="1">
        <f>LARGE(T11:AA11,1)+LARGE(T11:AA11,2)+LARGE(T11:AA11,3)+LARGE(T11:AA11,4)+LARGE(T11:AA11,5)+LARGE(T11:AA11,6)</f>
        <v>2</v>
      </c>
      <c r="AE11" s="1">
        <v>7</v>
      </c>
    </row>
    <row r="12" spans="1:31" ht="15">
      <c r="A12" s="1" t="s">
        <v>79</v>
      </c>
      <c r="B12" s="2">
        <v>2006</v>
      </c>
      <c r="C12" s="1" t="s">
        <v>14</v>
      </c>
      <c r="D12" s="6"/>
      <c r="F12" s="6"/>
      <c r="H12" s="6"/>
      <c r="J12" s="6"/>
      <c r="L12" s="6"/>
      <c r="N12" s="6"/>
      <c r="P12" s="1">
        <v>6</v>
      </c>
      <c r="Q12" s="1">
        <v>1</v>
      </c>
      <c r="T12" s="16">
        <f>E12</f>
        <v>0</v>
      </c>
      <c r="U12" s="16">
        <f>G12</f>
        <v>0</v>
      </c>
      <c r="V12" s="16">
        <f>I12</f>
        <v>0</v>
      </c>
      <c r="W12" s="16">
        <f>K12</f>
        <v>0</v>
      </c>
      <c r="X12" s="16">
        <f>M12</f>
        <v>0</v>
      </c>
      <c r="Y12" s="16">
        <f>O12</f>
        <v>0</v>
      </c>
      <c r="Z12" s="16">
        <f>Q12</f>
        <v>1</v>
      </c>
      <c r="AA12" s="16">
        <f>S12</f>
        <v>0</v>
      </c>
      <c r="AB12" s="1">
        <f>COUNTA(D12,F12,H12,J12,L12,N12,P12,R12)</f>
        <v>1</v>
      </c>
      <c r="AC12" s="1">
        <f>SUM(E12,G12,I12,K12,M12,O12,Q12,S12)</f>
        <v>1</v>
      </c>
      <c r="AD12" s="1">
        <f>LARGE(T12:AA12,1)+LARGE(T12:AA12,2)+LARGE(T12:AA12,3)+LARGE(T12:AA12,4)+LARGE(T12:AA12,5)+LARGE(T12:AA12,6)</f>
        <v>1</v>
      </c>
      <c r="AE12" s="1">
        <v>9</v>
      </c>
    </row>
  </sheetData>
  <sheetProtection/>
  <mergeCells count="23"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8" r:id="rId1"/>
  <headerFooter>
    <oddHeader>&amp;CCyklománek 2017 - DII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PageLayoutView="0" workbookViewId="0" topLeftCell="A1">
      <selection activeCell="A1" sqref="A1:A3"/>
    </sheetView>
  </sheetViews>
  <sheetFormatPr defaultColWidth="9.140625" defaultRowHeight="15" outlineLevelCol="1"/>
  <cols>
    <col min="1" max="1" width="18.8515625" style="1" bestFit="1" customWidth="1"/>
    <col min="2" max="2" width="6.8515625" style="1" bestFit="1" customWidth="1"/>
    <col min="3" max="3" width="5.8515625" style="1" bestFit="1" customWidth="1"/>
    <col min="4" max="4" width="8.28125" style="1" customWidth="1"/>
    <col min="5" max="5" width="6.00390625" style="1" customWidth="1"/>
    <col min="6" max="19" width="9.140625" style="1" customWidth="1"/>
    <col min="20" max="27" width="0" style="1" hidden="1" customWidth="1" outlineLevel="1"/>
    <col min="28" max="28" width="9.140625" style="1" customWidth="1" collapsed="1"/>
    <col min="29" max="16384" width="9.140625" style="1" customWidth="1"/>
  </cols>
  <sheetData>
    <row r="1" spans="1:31" ht="15">
      <c r="A1" s="20" t="s">
        <v>0</v>
      </c>
      <c r="B1" s="20" t="s">
        <v>1</v>
      </c>
      <c r="C1" s="20" t="s">
        <v>2</v>
      </c>
      <c r="D1" s="4" t="s">
        <v>35</v>
      </c>
      <c r="E1" s="4"/>
      <c r="F1" s="4" t="s">
        <v>36</v>
      </c>
      <c r="G1" s="4"/>
      <c r="H1" s="4" t="s">
        <v>61</v>
      </c>
      <c r="I1" s="4"/>
      <c r="J1" s="4" t="s">
        <v>62</v>
      </c>
      <c r="K1" s="4"/>
      <c r="L1" s="4" t="s">
        <v>63</v>
      </c>
      <c r="M1" s="4"/>
      <c r="N1" s="4" t="s">
        <v>70</v>
      </c>
      <c r="O1" s="4"/>
      <c r="P1" s="4" t="s">
        <v>76</v>
      </c>
      <c r="Q1" s="4"/>
      <c r="R1" s="9" t="s">
        <v>87</v>
      </c>
      <c r="S1" s="9"/>
      <c r="T1" s="12" t="str">
        <f>D1</f>
        <v>Terén. časovka</v>
      </c>
      <c r="U1" s="12" t="str">
        <f>F1</f>
        <v>MCC</v>
      </c>
      <c r="V1" s="12" t="str">
        <f>H1</f>
        <v>Hledá se vítěz</v>
      </c>
      <c r="W1" s="12" t="str">
        <f>J1</f>
        <v>Maraton</v>
      </c>
      <c r="X1" s="12" t="str">
        <f>L1</f>
        <v>Triatlon</v>
      </c>
      <c r="Y1" s="12" t="str">
        <f>N1</f>
        <v>Duatlon</v>
      </c>
      <c r="Z1" s="12" t="str">
        <f>P1</f>
        <v>Silniční časovka</v>
      </c>
      <c r="AA1" s="13" t="str">
        <f>R1</f>
        <v>Výjezd do vrchu</v>
      </c>
      <c r="AB1" s="10" t="s">
        <v>90</v>
      </c>
      <c r="AC1" s="8" t="s">
        <v>89</v>
      </c>
      <c r="AD1" s="7" t="s">
        <v>88</v>
      </c>
      <c r="AE1" s="20" t="s">
        <v>34</v>
      </c>
    </row>
    <row r="2" spans="1:31" ht="15">
      <c r="A2" s="20"/>
      <c r="B2" s="20"/>
      <c r="C2" s="20"/>
      <c r="D2" s="5">
        <v>42869</v>
      </c>
      <c r="E2" s="5"/>
      <c r="F2" s="5">
        <v>42897</v>
      </c>
      <c r="G2" s="5"/>
      <c r="H2" s="5">
        <v>42901</v>
      </c>
      <c r="I2" s="5"/>
      <c r="J2" s="5">
        <v>42938</v>
      </c>
      <c r="K2" s="5"/>
      <c r="L2" s="5">
        <v>42966</v>
      </c>
      <c r="M2" s="5"/>
      <c r="N2" s="5">
        <v>42980</v>
      </c>
      <c r="O2" s="5"/>
      <c r="P2" s="5">
        <v>43016</v>
      </c>
      <c r="Q2" s="5"/>
      <c r="R2" s="5">
        <v>43043</v>
      </c>
      <c r="S2" s="5"/>
      <c r="T2" s="14"/>
      <c r="U2" s="14"/>
      <c r="V2" s="14"/>
      <c r="W2" s="14"/>
      <c r="X2" s="14"/>
      <c r="Y2" s="14"/>
      <c r="Z2" s="14"/>
      <c r="AA2" s="14"/>
      <c r="AB2" s="10"/>
      <c r="AC2" s="8"/>
      <c r="AD2" s="7"/>
      <c r="AE2" s="20"/>
    </row>
    <row r="3" spans="1:31" ht="15">
      <c r="A3" s="20"/>
      <c r="B3" s="20"/>
      <c r="C3" s="20"/>
      <c r="D3" s="6" t="s">
        <v>34</v>
      </c>
      <c r="E3" s="1" t="s">
        <v>33</v>
      </c>
      <c r="F3" s="6" t="s">
        <v>34</v>
      </c>
      <c r="G3" s="1" t="s">
        <v>33</v>
      </c>
      <c r="H3" s="6" t="s">
        <v>34</v>
      </c>
      <c r="I3" s="1" t="s">
        <v>33</v>
      </c>
      <c r="J3" s="6" t="s">
        <v>34</v>
      </c>
      <c r="K3" s="1" t="s">
        <v>33</v>
      </c>
      <c r="L3" s="6" t="s">
        <v>34</v>
      </c>
      <c r="M3" s="1" t="s">
        <v>33</v>
      </c>
      <c r="N3" s="6" t="s">
        <v>34</v>
      </c>
      <c r="O3" s="1" t="s">
        <v>33</v>
      </c>
      <c r="P3" s="6" t="s">
        <v>34</v>
      </c>
      <c r="Q3" s="1" t="s">
        <v>33</v>
      </c>
      <c r="R3" s="6" t="s">
        <v>34</v>
      </c>
      <c r="S3" s="1" t="s">
        <v>33</v>
      </c>
      <c r="T3" s="15" t="s">
        <v>33</v>
      </c>
      <c r="U3" s="15" t="s">
        <v>33</v>
      </c>
      <c r="V3" s="15" t="s">
        <v>33</v>
      </c>
      <c r="W3" s="15" t="s">
        <v>33</v>
      </c>
      <c r="X3" s="15" t="s">
        <v>33</v>
      </c>
      <c r="Y3" s="15" t="s">
        <v>33</v>
      </c>
      <c r="Z3" s="15" t="s">
        <v>33</v>
      </c>
      <c r="AA3" s="15" t="s">
        <v>33</v>
      </c>
      <c r="AB3" s="10"/>
      <c r="AC3" s="8"/>
      <c r="AD3" s="7"/>
      <c r="AE3" s="20"/>
    </row>
    <row r="4" spans="1:31" ht="15">
      <c r="A4" s="1" t="s">
        <v>3</v>
      </c>
      <c r="B4" s="1">
        <v>2005</v>
      </c>
      <c r="C4" s="1" t="s">
        <v>4</v>
      </c>
      <c r="D4" s="1">
        <v>1</v>
      </c>
      <c r="E4" s="1">
        <v>10</v>
      </c>
      <c r="H4" s="1">
        <v>1</v>
      </c>
      <c r="I4" s="1">
        <v>10</v>
      </c>
      <c r="J4" s="1">
        <v>1</v>
      </c>
      <c r="K4" s="1">
        <v>10</v>
      </c>
      <c r="L4" s="1">
        <v>1</v>
      </c>
      <c r="M4" s="1">
        <v>10</v>
      </c>
      <c r="N4" s="1">
        <v>1</v>
      </c>
      <c r="O4" s="1">
        <v>10</v>
      </c>
      <c r="P4" s="1">
        <v>1</v>
      </c>
      <c r="Q4" s="1">
        <v>10</v>
      </c>
      <c r="T4" s="16">
        <f>E4</f>
        <v>10</v>
      </c>
      <c r="U4" s="16">
        <f>G4</f>
        <v>0</v>
      </c>
      <c r="V4" s="16">
        <f>I4</f>
        <v>10</v>
      </c>
      <c r="W4" s="16">
        <f>K4</f>
        <v>10</v>
      </c>
      <c r="X4" s="16">
        <f>M4</f>
        <v>10</v>
      </c>
      <c r="Y4" s="16">
        <f>O4</f>
        <v>10</v>
      </c>
      <c r="Z4" s="16">
        <f>Q4</f>
        <v>10</v>
      </c>
      <c r="AA4" s="16">
        <f>S4</f>
        <v>0</v>
      </c>
      <c r="AB4" s="1">
        <f>COUNTA(D4,F4,H4,J4,L4,N4,P4,R4)</f>
        <v>6</v>
      </c>
      <c r="AC4" s="1">
        <f>SUM(E4,G4,I4,K4,M4,O4,Q4,S4)</f>
        <v>60</v>
      </c>
      <c r="AD4" s="1">
        <f>LARGE(T4:AA4,1)+LARGE(T4:AA4,2)+LARGE(T4:AA4,3)+LARGE(T4:AA4,4)+LARGE(T4:AA4,5)+LARGE(T4:AA4,6)</f>
        <v>60</v>
      </c>
      <c r="AE4" s="1">
        <v>1</v>
      </c>
    </row>
    <row r="5" spans="1:31" ht="15">
      <c r="A5" s="1" t="s">
        <v>5</v>
      </c>
      <c r="B5" s="1">
        <v>2003</v>
      </c>
      <c r="C5" s="1" t="s">
        <v>4</v>
      </c>
      <c r="D5" s="1">
        <v>2</v>
      </c>
      <c r="E5" s="1">
        <v>8</v>
      </c>
      <c r="F5" s="1">
        <v>1</v>
      </c>
      <c r="G5" s="1">
        <v>10</v>
      </c>
      <c r="H5" s="1">
        <v>1</v>
      </c>
      <c r="I5" s="1">
        <v>10</v>
      </c>
      <c r="J5" s="1">
        <v>3</v>
      </c>
      <c r="K5" s="1">
        <v>6</v>
      </c>
      <c r="L5" s="1">
        <v>4</v>
      </c>
      <c r="M5" s="1">
        <v>4</v>
      </c>
      <c r="N5" s="1">
        <v>3</v>
      </c>
      <c r="O5" s="1">
        <v>6</v>
      </c>
      <c r="P5" s="1">
        <v>3</v>
      </c>
      <c r="Q5" s="1">
        <v>6</v>
      </c>
      <c r="T5" s="16">
        <f>E5</f>
        <v>8</v>
      </c>
      <c r="U5" s="16">
        <f>G5</f>
        <v>10</v>
      </c>
      <c r="V5" s="16">
        <f>I5</f>
        <v>10</v>
      </c>
      <c r="W5" s="16">
        <f>K5</f>
        <v>6</v>
      </c>
      <c r="X5" s="16">
        <f>M5</f>
        <v>4</v>
      </c>
      <c r="Y5" s="16">
        <f>O5</f>
        <v>6</v>
      </c>
      <c r="Z5" s="16">
        <f>Q5</f>
        <v>6</v>
      </c>
      <c r="AA5" s="16">
        <f>S5</f>
        <v>0</v>
      </c>
      <c r="AB5" s="1">
        <f>COUNTA(D5,F5,H5,J5,L5,N5,P5,R5)</f>
        <v>7</v>
      </c>
      <c r="AC5" s="1">
        <f>SUM(E5,G5,I5,K5,M5,O5,Q5,S5)</f>
        <v>50</v>
      </c>
      <c r="AD5" s="1">
        <f>LARGE(T5:AA5,1)+LARGE(T5:AA5,2)+LARGE(T5:AA5,3)+LARGE(T5:AA5,4)+LARGE(T5:AA5,5)+LARGE(T5:AA5,6)</f>
        <v>46</v>
      </c>
      <c r="AE5" s="1">
        <v>2</v>
      </c>
    </row>
    <row r="6" spans="1:31" ht="15">
      <c r="A6" s="1" t="s">
        <v>6</v>
      </c>
      <c r="B6" s="1">
        <v>2004</v>
      </c>
      <c r="C6" s="1" t="s">
        <v>4</v>
      </c>
      <c r="D6" s="1">
        <v>3</v>
      </c>
      <c r="E6" s="1">
        <v>6</v>
      </c>
      <c r="F6" s="1">
        <v>2</v>
      </c>
      <c r="G6" s="1">
        <v>8</v>
      </c>
      <c r="H6" s="1">
        <v>3</v>
      </c>
      <c r="I6" s="1">
        <v>6</v>
      </c>
      <c r="J6" s="1">
        <v>2</v>
      </c>
      <c r="K6" s="1">
        <v>8</v>
      </c>
      <c r="L6" s="1">
        <v>2</v>
      </c>
      <c r="M6" s="1">
        <v>8</v>
      </c>
      <c r="N6" s="1">
        <v>2</v>
      </c>
      <c r="O6" s="1">
        <v>8</v>
      </c>
      <c r="P6" s="1">
        <v>2</v>
      </c>
      <c r="Q6" s="1">
        <v>8</v>
      </c>
      <c r="T6" s="16">
        <f>E6</f>
        <v>6</v>
      </c>
      <c r="U6" s="16">
        <f>G6</f>
        <v>8</v>
      </c>
      <c r="V6" s="16">
        <f>I6</f>
        <v>6</v>
      </c>
      <c r="W6" s="16">
        <f>K6</f>
        <v>8</v>
      </c>
      <c r="X6" s="16">
        <f>M6</f>
        <v>8</v>
      </c>
      <c r="Y6" s="16">
        <f>O6</f>
        <v>8</v>
      </c>
      <c r="Z6" s="16">
        <f>Q6</f>
        <v>8</v>
      </c>
      <c r="AA6" s="16">
        <f>S6</f>
        <v>0</v>
      </c>
      <c r="AB6" s="1">
        <f>COUNTA(D6,F6,H6,J6,L6,N6,P6,R6)</f>
        <v>7</v>
      </c>
      <c r="AC6" s="1">
        <f>SUM(E6,G6,I6,K6,M6,O6,Q6,S6)</f>
        <v>52</v>
      </c>
      <c r="AD6" s="1">
        <f>LARGE(T6:AA6,1)+LARGE(T6:AA6,2)+LARGE(T6:AA6,3)+LARGE(T6:AA6,4)+LARGE(T6:AA6,5)+LARGE(T6:AA6,6)</f>
        <v>46</v>
      </c>
      <c r="AE6" s="1">
        <v>2</v>
      </c>
    </row>
    <row r="7" spans="1:31" ht="15">
      <c r="A7" s="1" t="s">
        <v>66</v>
      </c>
      <c r="B7" s="1">
        <v>2004</v>
      </c>
      <c r="C7" s="1" t="s">
        <v>4</v>
      </c>
      <c r="L7" s="1">
        <v>3</v>
      </c>
      <c r="M7" s="1">
        <v>6</v>
      </c>
      <c r="T7" s="16">
        <f>E7</f>
        <v>0</v>
      </c>
      <c r="U7" s="16">
        <f>G7</f>
        <v>0</v>
      </c>
      <c r="V7" s="16">
        <f>I7</f>
        <v>0</v>
      </c>
      <c r="W7" s="16">
        <f>K7</f>
        <v>0</v>
      </c>
      <c r="X7" s="16">
        <f>M7</f>
        <v>6</v>
      </c>
      <c r="Y7" s="16">
        <f>O7</f>
        <v>0</v>
      </c>
      <c r="Z7" s="16">
        <f>Q7</f>
        <v>0</v>
      </c>
      <c r="AA7" s="16">
        <f>S7</f>
        <v>0</v>
      </c>
      <c r="AB7" s="1">
        <f>COUNTA(D7,F7,H7,J7,L7,N7,P7,R7)</f>
        <v>1</v>
      </c>
      <c r="AC7" s="1">
        <f>SUM(E7,G7,I7,K7,M7,O7,Q7,S7)</f>
        <v>6</v>
      </c>
      <c r="AD7" s="1">
        <f>LARGE(T7:AA7,1)+LARGE(T7:AA7,2)+LARGE(T7:AA7,3)+LARGE(T7:AA7,4)+LARGE(T7:AA7,5)+LARGE(T7:AA7,6)</f>
        <v>6</v>
      </c>
      <c r="AE7" s="1">
        <v>4</v>
      </c>
    </row>
  </sheetData>
  <sheetProtection/>
  <mergeCells count="23">
    <mergeCell ref="AC1:AC3"/>
    <mergeCell ref="AD1:AD3"/>
    <mergeCell ref="AE1:AE3"/>
    <mergeCell ref="A1:A3"/>
    <mergeCell ref="B1:B3"/>
    <mergeCell ref="C1:C3"/>
    <mergeCell ref="P1:Q1"/>
    <mergeCell ref="P2:Q2"/>
    <mergeCell ref="R1:S1"/>
    <mergeCell ref="R2:S2"/>
    <mergeCell ref="AB1:AB3"/>
    <mergeCell ref="J1:K1"/>
    <mergeCell ref="J2:K2"/>
    <mergeCell ref="L1:M1"/>
    <mergeCell ref="L2:M2"/>
    <mergeCell ref="N1:O1"/>
    <mergeCell ref="N2:O2"/>
    <mergeCell ref="D1:E1"/>
    <mergeCell ref="D2:E2"/>
    <mergeCell ref="F1:G1"/>
    <mergeCell ref="F2:G2"/>
    <mergeCell ref="H1:I1"/>
    <mergeCell ref="H2:I2"/>
  </mergeCells>
  <printOptions gridLines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8" r:id="rId1"/>
  <headerFooter>
    <oddHeader>&amp;CCyklománek 2017 - DIII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tomix</dc:creator>
  <cp:keywords/>
  <dc:description/>
  <cp:lastModifiedBy>tomix</cp:lastModifiedBy>
  <cp:lastPrinted>2017-10-28T20:16:25Z</cp:lastPrinted>
  <dcterms:created xsi:type="dcterms:W3CDTF">2017-10-28T17:05:58Z</dcterms:created>
  <dcterms:modified xsi:type="dcterms:W3CDTF">2017-10-28T20:16:34Z</dcterms:modified>
  <cp:category/>
  <cp:version/>
  <cp:contentType/>
  <cp:contentStatus/>
</cp:coreProperties>
</file>